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defaultThemeVersion="124226"/>
  <mc:AlternateContent xmlns:mc="http://schemas.openxmlformats.org/markup-compatibility/2006">
    <mc:Choice Requires="x15">
      <x15ac:absPath xmlns:x15ac="http://schemas.microsoft.com/office/spreadsheetml/2010/11/ac" url="\\SRV-usr-data02\usersdata$\itkalicanac\My Documents\2020\JAVNA NABAVA 2020\KOMUNALNO 06-2020\POUČNA STAZA-LUG-26-06-Ra-20\"/>
    </mc:Choice>
  </mc:AlternateContent>
  <xr:revisionPtr revIDLastSave="0" documentId="13_ncr:1_{1AD22BE9-9950-4CBB-A024-4C146264D8D3}" xr6:coauthVersionLast="45" xr6:coauthVersionMax="45" xr10:uidLastSave="{00000000-0000-0000-0000-000000000000}"/>
  <bookViews>
    <workbookView xWindow="-120" yWindow="-120" windowWidth="29040" windowHeight="15840" tabRatio="790" xr2:uid="{00000000-000D-0000-FFFF-FFFF00000000}"/>
  </bookViews>
  <sheets>
    <sheet name="TROŠKOVNIK" sheetId="189" r:id="rId1"/>
    <sheet name="NASLOVNICA" sheetId="190" r:id="rId2"/>
  </sheets>
  <definedNames>
    <definedName name="_xlnm._FilterDatabase" localSheetId="0" hidden="1">TROŠKOVNIK!$A$1:$H$713</definedName>
    <definedName name="_Toc532263130" localSheetId="0">TROŠKOVNIK!#REF!</definedName>
    <definedName name="_Toc532263132" localSheetId="0">TROŠKOVNIK!#REF!</definedName>
    <definedName name="_Toc532286383" localSheetId="0">TROŠKOVNIK!#REF!</definedName>
    <definedName name="_Toc532286385" localSheetId="0">TROŠKOVNIK!#REF!</definedName>
    <definedName name="_xlnm.Print_Titles" localSheetId="0">TROŠKOVNIK!$1:$7</definedName>
    <definedName name="_xlnm.Print_Area" localSheetId="1">NASLOVNICA!$A$1:$H$25</definedName>
    <definedName name="_xlnm.Print_Area" localSheetId="0">TROŠKOVNIK!$A$1:$H$283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35" i="189" l="1"/>
  <c r="H253" i="189" l="1"/>
  <c r="H249" i="189"/>
  <c r="H230" i="189" l="1"/>
  <c r="H225" i="189"/>
  <c r="H220" i="189"/>
  <c r="H214" i="189"/>
  <c r="H20" i="189" l="1"/>
  <c r="H162" i="189" l="1"/>
  <c r="H161" i="189"/>
  <c r="H210" i="189" l="1"/>
  <c r="H263" i="189" l="1"/>
  <c r="H206" i="189"/>
  <c r="H176" i="189" l="1"/>
  <c r="H200" i="189"/>
  <c r="H201" i="189"/>
  <c r="H199" i="189"/>
  <c r="H196" i="189"/>
  <c r="H193" i="189"/>
  <c r="H194" i="189"/>
  <c r="H192" i="189"/>
  <c r="H189" i="189"/>
  <c r="H186" i="189"/>
  <c r="H183" i="189"/>
  <c r="H182" i="189"/>
  <c r="H255" i="189" l="1"/>
  <c r="H268" i="189" s="1"/>
  <c r="H160" i="189"/>
  <c r="H156" i="189"/>
  <c r="H114" i="189" l="1"/>
  <c r="H113" i="189"/>
  <c r="H111" i="189"/>
  <c r="H109" i="189"/>
  <c r="H70" i="189"/>
  <c r="H54" i="189" l="1"/>
  <c r="H49" i="189"/>
  <c r="H34" i="189"/>
  <c r="H28" i="189" l="1"/>
  <c r="H55" i="189" s="1"/>
  <c r="H15" i="189"/>
  <c r="H21" i="189" s="1"/>
  <c r="H259" i="189" s="1"/>
  <c r="H261" i="189" l="1"/>
  <c r="H130" i="189"/>
  <c r="H127" i="189"/>
  <c r="H124" i="189"/>
  <c r="H119" i="189"/>
  <c r="H98" i="189" l="1"/>
  <c r="H97" i="189"/>
  <c r="H96" i="189"/>
  <c r="H90" i="189"/>
  <c r="H89" i="189"/>
  <c r="H163" i="189" l="1"/>
  <c r="H266" i="189" s="1"/>
  <c r="H81" i="189" l="1"/>
  <c r="H80" i="189"/>
  <c r="H78" i="189"/>
  <c r="H64" i="189" l="1"/>
  <c r="H63" i="189"/>
  <c r="H62" i="189"/>
  <c r="H82" i="189" l="1"/>
  <c r="H265" i="189" s="1"/>
  <c r="H270" i="189" l="1"/>
  <c r="H271" i="189" l="1"/>
  <c r="H272" i="189" s="1"/>
</calcChain>
</file>

<file path=xl/sharedStrings.xml><?xml version="1.0" encoding="utf-8"?>
<sst xmlns="http://schemas.openxmlformats.org/spreadsheetml/2006/main" count="260" uniqueCount="179">
  <si>
    <t>A.1.</t>
  </si>
  <si>
    <t>B.</t>
  </si>
  <si>
    <t>B.1.</t>
  </si>
  <si>
    <t>m3</t>
  </si>
  <si>
    <t>Broj stavke</t>
  </si>
  <si>
    <t>Opis stavke</t>
  </si>
  <si>
    <t>JM</t>
  </si>
  <si>
    <t>Količina</t>
  </si>
  <si>
    <t>J. C.</t>
  </si>
  <si>
    <t>Iznos</t>
  </si>
  <si>
    <t>m2</t>
  </si>
  <si>
    <t>OTU</t>
  </si>
  <si>
    <t>PDV (25%)</t>
  </si>
  <si>
    <r>
      <rPr>
        <b/>
        <sz val="14"/>
        <rFont val="Arial Narrow"/>
        <family val="2"/>
        <charset val="238"/>
      </rPr>
      <t>B-PROJEKT</t>
    </r>
    <r>
      <rPr>
        <sz val="14"/>
        <rFont val="Arial Narrow"/>
        <family val="2"/>
        <charset val="238"/>
      </rPr>
      <t xml:space="preserve"> </t>
    </r>
    <r>
      <rPr>
        <b/>
        <sz val="14"/>
        <rFont val="Arial Narrow"/>
        <family val="2"/>
        <charset val="238"/>
      </rPr>
      <t>d.o.o</t>
    </r>
    <r>
      <rPr>
        <sz val="14"/>
        <rFont val="Arial Narrow"/>
        <family val="2"/>
        <charset val="238"/>
      </rPr>
      <t>.</t>
    </r>
    <r>
      <rPr>
        <sz val="10"/>
        <rFont val="Arial Narrow"/>
        <family val="2"/>
        <charset val="238"/>
      </rPr>
      <t xml:space="preserve"> </t>
    </r>
    <r>
      <rPr>
        <sz val="11"/>
        <rFont val="Arial Narrow"/>
        <family val="2"/>
        <charset val="238"/>
      </rPr>
      <t>za graditeljstvo, trgovinu i usluge – Bjelovar,  Tr. Markovac, Trojstvena ulica 15,
Ured: Franjevačka kbr. 19, Bjelovar; tel/fax: 043/225-091; mob:098-530-503</t>
    </r>
  </si>
  <si>
    <t xml:space="preserve">List br.  </t>
  </si>
  <si>
    <t>B.2.</t>
  </si>
  <si>
    <t>UKUPNO (Kn) - bez PDV-a</t>
  </si>
  <si>
    <t>SVEUKUPNO (Kn) s PDV-om</t>
  </si>
  <si>
    <t>Projektant: Igor Barberić, dipl.ing.građ.</t>
  </si>
  <si>
    <t>m'</t>
  </si>
  <si>
    <t>kom</t>
  </si>
  <si>
    <t xml:space="preserve">kom </t>
  </si>
  <si>
    <t>Predmjerom se predviđa:</t>
  </si>
  <si>
    <t>u materijalu "C" iskopne kategorije</t>
  </si>
  <si>
    <t xml:space="preserve">Obračun po komadu. </t>
  </si>
  <si>
    <t xml:space="preserve">UGRADNJA ANTISTRES PODLOGA </t>
  </si>
  <si>
    <t>Obračun po m2 izvedene podloge.</t>
  </si>
  <si>
    <t xml:space="preserve">Obračun po m' rubnjaka. </t>
  </si>
  <si>
    <t>A.</t>
  </si>
  <si>
    <t>strojno  80 %</t>
  </si>
  <si>
    <t>ručno 20%</t>
  </si>
  <si>
    <t>ISKOP ZA UGRADNJU ANTISTRES PODLOGA</t>
  </si>
  <si>
    <t>NOSIVI SLOJ OD DROBLJENOG KAMENOG MATERIJALA</t>
  </si>
  <si>
    <t>B.3.</t>
  </si>
  <si>
    <t>BETONIRANJE TEMELJNIH STOPA</t>
  </si>
  <si>
    <t xml:space="preserve">a)     beton C 25/30  </t>
  </si>
  <si>
    <t xml:space="preserve">b)     oplata </t>
  </si>
  <si>
    <t>c)     armatura</t>
  </si>
  <si>
    <t>kg</t>
  </si>
  <si>
    <t>B.4.</t>
  </si>
  <si>
    <t>NJIHALICA NA OPRUZI - PATKA</t>
  </si>
  <si>
    <t>NJIHALICA NA OPRUZI - KONJIĆ</t>
  </si>
  <si>
    <t>TD 166/18</t>
  </si>
  <si>
    <t>PRIPREMNI RADOVI</t>
  </si>
  <si>
    <t>1-02</t>
  </si>
  <si>
    <t>GEODETSKI RADOVI</t>
  </si>
  <si>
    <t>ISKOLČENJE TRASE I IZRADA ELABORATA ISKOLČENJA</t>
  </si>
  <si>
    <t>Obračun radova:</t>
  </si>
  <si>
    <t>Rad se mjeri po metru trase u skladu s projektom.</t>
  </si>
  <si>
    <t>Rad se mjeri u kubičnim metrima stvarno iskopanog materijala, mjereno u sraslom stanju.</t>
  </si>
  <si>
    <t>Iskop u materijalu kategorije “C”</t>
  </si>
  <si>
    <t xml:space="preserve">Strojna izrada nosivog  sloja od zrnatog kamenog materijala veličine zrna od 0,00 mm do 32,00 mm bez veziva, u debljini prema projektu.                                      </t>
  </si>
  <si>
    <t xml:space="preserve">U cijenu je uključena dobava kamenih prirodnih ili drobljenih zrnatih materijala kakvoće i granulometrije prema zahtjevima projekta i OTU, utovar, prijevoz, i ugradba (strojno razastiranje, planiranje i zbijanje do traženog modula stišljivosti ili stupnja zbijenosti) na uređenu i preuzetu podlogu. </t>
  </si>
  <si>
    <t xml:space="preserve">-nosivi sloj od zrnatog kamenog materijala u uvaljanom stanju veličine zrna od 0,00 mm do 64,00mm  d=20cm </t>
  </si>
  <si>
    <t>ZAVRŠNI SLOJ OD KAMENE SITNEŽI</t>
  </si>
  <si>
    <t xml:space="preserve">Dobava, postava i nabijanje kamene sitneži na površina staza veličine zrna od 4,00 mm do 8,00 mm bez veziva, u debljini prema projektu.                                      </t>
  </si>
  <si>
    <t>Rad se mjeri u četvornim metrima ugrađenog geotekstila.</t>
  </si>
  <si>
    <t>ZAŠTITA KONSTRUKCIJE POUČNO-TEMATSKE STAZE GEOTEKSTILOM</t>
  </si>
  <si>
    <t>C.</t>
  </si>
  <si>
    <t>SPRAVE ZA REKREACIJU I EDUKACIJU</t>
  </si>
  <si>
    <t>C.1.</t>
  </si>
  <si>
    <t>C.1.1.</t>
  </si>
  <si>
    <t>C.2.</t>
  </si>
  <si>
    <t>C.1.2.</t>
  </si>
  <si>
    <t xml:space="preserve">Strojni i ručni široki iskop tla prema odredbama projekta s utovarom u prijevozno sredstvo, u materijalu kategorije “C”, uključivo i iskidanje humusa, a u svrhu ugradnje antistres podloga isopod postojećih sprava za igranje, a prema situaciji iz projekta. 
U stavku je uključen iskop, utovar i prijevoz viška materijala na deponiju udaljenu do 10 km.
Prosječna dubina skidanja postojećeg terena je cca 35 cm. 
Rad obuhvaća:
_ strojni i ručni iskop, utovar i prijevoz
Obračun po m3 iskopanog materijala u sraslom stanju.      </t>
  </si>
  <si>
    <t>C.1.3.</t>
  </si>
  <si>
    <t xml:space="preserve">Dobava, postava i nabijanje tucanika ispod antistres podloga debljine 30 cm, frakcije 0-64. Tucanik nabijati u sloju max. 20 cm.                                     </t>
  </si>
  <si>
    <t xml:space="preserve">-nosivi sloj od zrnatog kamenog materijala u uvaljanom stanju veličine zrna od 0,00 mm do 32,00mm  d=20cm </t>
  </si>
  <si>
    <t xml:space="preserve">-nosivi sloj od zrnatog kamenog materijala u uvaljanom stanju veličine zrna od 4,00 mm do 8,00mm  d=20cm </t>
  </si>
  <si>
    <t xml:space="preserve">U cijenu je uključena dobava kamenih prirodnih ili drobljenih zrnatih materijala kakvoće i granulometrije prema zahtjevima projekta, utovar, prijevoz, i ugradba (strojno razastiranje, planiranje i zbijanje do traženog modula stišljivosti ili stupnja zbijenosti) na uređenu i preuzetu podlogu. </t>
  </si>
  <si>
    <t xml:space="preserve">ISKOP TEMELJA I ANTISTRES PODLOGA ZA SPRAVE </t>
  </si>
  <si>
    <t>C.2.1.</t>
  </si>
  <si>
    <t xml:space="preserve">Strojni i ručni široki iskop tla prema odredbama projekta s utovarom u prijevozno sredstvo, u materijalu kategorije “C”, uključivo i iskidanje humusa, a u svrhu izrade temelja sprava i ugradnje antistres podloga u debljini od 35 cm ispod novih sprava za edukaciju i edukaciju, a prema situaciji iz projekta.  Stranice iskopa za temelje se precizno obrađuju, jer se ne radi oplata cijelog temelja u zemlji, već samo površinskih 20 cm.
U stavku je uključen iskop, utovar i prijevoz viška materijala na deponiju udaljenu do 10 km.
Prosječna dubina skidanja postojećeg terena je cca 35 cm. 
Rad obuhvaća:
_ strojni i ručni iskop, utovar i prijevoz
Obračun po m3 iskopanog materijala u sraslom stanju.   </t>
  </si>
  <si>
    <t>C.2.2</t>
  </si>
  <si>
    <t xml:space="preserve">Betoniranje   armirano betonskih temeljnih stopa i trakastih temelja za postavu sprava za edukaciju i rekreaciju. Izvedba  armiranim betonom C 25/30, betoniranje u višestranoj oplati.  Temeljne stope izvesti na izvedenom tamponskom zbijenom sloju. </t>
  </si>
  <si>
    <t xml:space="preserve">Temeljne stope dimenzija 50x50x80 cm - kom 2, 70x70x80 cm - kom 1;  40x40x80 cm - kom 4. Trakasti temelji 400x30x80 cm - kom 5. </t>
  </si>
  <si>
    <t>C.2.3.</t>
  </si>
  <si>
    <t xml:space="preserve">Dobava, postava i nabijanje tucanika ispod antistres podloga debljine 30 cm, frakcije 0-64 i ispod trakastih temelja u debljini od 20 cm. Tucanik nabijati u sloju max. 20 cm.                                     </t>
  </si>
  <si>
    <t>C.2.4.</t>
  </si>
  <si>
    <t>C.2.5.</t>
  </si>
  <si>
    <t>C.2.6.</t>
  </si>
  <si>
    <t>ŠIROKI ISKOP</t>
  </si>
  <si>
    <t>UREĐENJE POUČNO-TEMATSKE STAZE</t>
  </si>
  <si>
    <t>Ukupno B. -UREĐENJE POUČNO-TEMATSKE STAZE  (Kn)</t>
  </si>
  <si>
    <t>UČIONICA U PRIRODI SA STUPIĆIMA ZA SJEDENJE</t>
  </si>
  <si>
    <t>Stupići za sjedenje</t>
  </si>
  <si>
    <t>D.</t>
  </si>
  <si>
    <t>D.1.</t>
  </si>
  <si>
    <t>NATKRIVENO ODMORIŠTE - SJENICA</t>
  </si>
  <si>
    <t>C.2.7.</t>
  </si>
  <si>
    <t>C.2.8.</t>
  </si>
  <si>
    <t>D.1.1.</t>
  </si>
  <si>
    <t>ISKOP TRAKASTIH TEMELJA I PODNE AB PLOČE</t>
  </si>
  <si>
    <t xml:space="preserve">Strojni i ručni široki iskop tla prema odredbama projekta s utovarom u prijevozno sredstvo, u materijalu kategorije “C”, uključivo i iskidanje humusa, a u svrhu izrade trakastih temelja i podne ploče ispod novih sjenica.
U stavku je uključen iskop, utovar i prijevoz viška materijala na deponiju udaljenu do 10 km.
Prosječna dubina skidanja postojećeg terena je cca 30 cm. 
Rad obuhvaća:
_ strojni i ručni iskop, utovar i prijevoz
Obračun po m3 iskopanog materijala u sraslom stanju.   </t>
  </si>
  <si>
    <t>D.1.2.</t>
  </si>
  <si>
    <t xml:space="preserve">Dobava, nasipavanje i nabijanje tamponskog sloja kamena ispod temeljnih traka u sloju od 15 cm, do zbijenosti prema statičkom računu Ms=40 MN/m2. </t>
  </si>
  <si>
    <t>Obračun po m3 kamena u zbitom stanju.</t>
  </si>
  <si>
    <t>D.1.3.</t>
  </si>
  <si>
    <t xml:space="preserve">Dobava, nasipavanje i nabijanje tamponskog sloja kamena u sloju od 35 cm ispod podne ploče, do zbijenosti prema statičkom računu Ms=40 MN/m2. </t>
  </si>
  <si>
    <t>D.1.4.</t>
  </si>
  <si>
    <t>Betoniranje temelja betonom C25/30, u zemlji i u oplati.</t>
  </si>
  <si>
    <t>beton</t>
  </si>
  <si>
    <t>oplata</t>
  </si>
  <si>
    <t xml:space="preserve">Betoniranje podložnog betona debljine  5 cm ispod podne ploče betonom C15/20. </t>
  </si>
  <si>
    <t>Obračun po m3.</t>
  </si>
  <si>
    <t>D.1.5.</t>
  </si>
  <si>
    <t>D.1.6.</t>
  </si>
  <si>
    <t xml:space="preserve">Obračun po komadu sjenice. </t>
  </si>
  <si>
    <t>Drvena sjenica</t>
  </si>
  <si>
    <t>Betoniranje armiranobetonske podne ploče u prizemlju debljine 12 cm betonom C25/30 u potrebnoj  oplati. Dimenzije AB podne ploče 4,8x3,8 m.</t>
  </si>
  <si>
    <t>D.2.</t>
  </si>
  <si>
    <t xml:space="preserve">EDUKACIJSKE I INFORMATIVNE PLOČE </t>
  </si>
  <si>
    <t>po komadu postavljene ploče.</t>
  </si>
  <si>
    <t>Ukupno D. - PRATEĆI SADRŽAJ POUČNO-TEMATSKE STAZE  (Kn)</t>
  </si>
  <si>
    <t>A. PRIPREMNI RADOVI</t>
  </si>
  <si>
    <t>B. UREĐENJE POUČNO-TEMATSKE STAZE</t>
  </si>
  <si>
    <t>C. SPRAVE ZA REKREACIJU I EDUKACIJU</t>
  </si>
  <si>
    <t>Sva geodetska mjerenja kojima se podaci iz projekta prenose na teren ili s terena u projekte, za cijelo vrijeme građenja, odnosno do predaje radova investitoru i izrada elaborata iskolčenja, kao i snimka izvedenog stanja, a mjeri se i plaća po metru trase i priključnih cesta.</t>
  </si>
  <si>
    <t>D.3.</t>
  </si>
  <si>
    <t xml:space="preserve">KOŠ ZA OTPATKE </t>
  </si>
  <si>
    <t>Ploča za crtanje 100x200 cm</t>
  </si>
  <si>
    <t>Prijevoz i montaža</t>
  </si>
  <si>
    <t>SJEČA I OREZIVANJE POTENCIJALNO OPASNIH STABALA</t>
  </si>
  <si>
    <t>Sječa i orezivanje potencijalno opasnih stabala (sanitarno, sigurnosno i rasteretno orezivanje svih stabala čije su se krošnje nadvile nad stazom).</t>
  </si>
  <si>
    <t>Rad se mjeri po broju obrađenih stabala .</t>
  </si>
  <si>
    <t>Ukupno A. -PRIPREMNI RADOVI  (Kn)</t>
  </si>
  <si>
    <t>POUČNO-TEMATSKA STAZA S PRATEĆIM SADRŽAJIMA U ŠUMI "LUG"</t>
  </si>
  <si>
    <t>A.2.</t>
  </si>
  <si>
    <t>VISINOMJER</t>
  </si>
  <si>
    <t>Ukupno C.2. - POSTAVLJANJE NOVIH SPRAVA ZA REKRACIJU I EDUKACIJU (Kn)</t>
  </si>
  <si>
    <t>PRATEĆI SADRŽAJI POUČNO-TEMATSKE STAZE</t>
  </si>
  <si>
    <t>D.4.</t>
  </si>
  <si>
    <t>ZAŠTITNA DRVENA OGRADA</t>
  </si>
  <si>
    <t xml:space="preserve">Obračun po m' ugrađene ograde. </t>
  </si>
  <si>
    <t>D.5.</t>
  </si>
  <si>
    <t>DRVENI PRIJELAZ</t>
  </si>
  <si>
    <t>po komadu postavljenog prijelaza.</t>
  </si>
  <si>
    <t>D.6.</t>
  </si>
  <si>
    <t>VIDIKOVAC</t>
  </si>
  <si>
    <t>po komadu.</t>
  </si>
  <si>
    <t>D.7.</t>
  </si>
  <si>
    <t xml:space="preserve">Dobava, prijevoz, izrada i postava drvenog vidikovca. Vidikovac je otvorenog tipa, visine od terena do poda vidikovca 1,5 m. Dimenzije poda 2,0 m x 2,0 m. 
Zaštitna ograda na vidikovcu visine h=1,2 m, s tri pregrade. 
Elementi vidikovca su izrađeni od hrastovog drveta, premazani lazurnom bojom. </t>
  </si>
  <si>
    <t xml:space="preserve">Dobava, prijevoz, izrada i postava drvenog prijelaza širine 2,0 m, dužine 4,0 m, raspona do cca 3,0 m, visine h=0,80 m. Elementi za prijelaz su izrađeni od hrasta. 
Drvo impregnirano, termotretirano i zaštićeno lazurnim premazom. </t>
  </si>
  <si>
    <t xml:space="preserve">Dobava, prijevoz, izrada i postavljanje zaštitne drvene ograde uz postojeći kanal na prostoru za rekreaciju i edukaciju duljine cca 10 m, visine 1,0 m. Ograda je izrađena od hrasta, premazana lazurnom bojom. </t>
  </si>
  <si>
    <t>Dobava, prijevoz, izrada i postava životinja izrađenih od drveta sa smjerokazom. Oblici životinja po izboru investitora.</t>
  </si>
  <si>
    <t>D.8.</t>
  </si>
  <si>
    <t>D.9.</t>
  </si>
  <si>
    <t>D.10.</t>
  </si>
  <si>
    <t xml:space="preserve">Dobava, prijevoz i montaža ploče upozorenja (Ulaz na vlastitu odgovornost).
Dimenzije ploče 1400x332x42. 
</t>
  </si>
  <si>
    <t xml:space="preserve">Strojni široki iskop tla prema odredbama projekta s utovarom u prijevozno sredstvo, u materijalu kategorije “C”, u trasi, uključivo i iskidanje humusa u dubini od 20 cm. Iskop se obavlja prema visinskim kotama iz projekta  te propisanim nagibima kosina. U stavku je uključen iskop, utovar i prijevoz viška materijala na deponiju udaljenu do 10 km, kao i uređenje posteljice staze.
Prosječna dubina skidanja postojećeg terena je 30 cm, u širini određenoj projektom (š=2,5 m; L=cca 41 m i š=1,8 m; L=cca 1000 m), a u svrhu uređenja poučno-tematske staze, a prema situaciji iz projekta. 
Rad obuhvaća:
_ strojni i ručni iskop, utovar, prijevoz i uređenje posteljice
</t>
  </si>
  <si>
    <t xml:space="preserve">          C.2. POSTAVLJANJE NOVIH SPRAVA ZA 
                  REKREACIJU I EDUKACIJU</t>
  </si>
  <si>
    <t xml:space="preserve">Dobava, prijevoz, izrada i montaža smjerokaza izrađenih od drveta.  </t>
  </si>
  <si>
    <t>Koš za otpatke zapremine 45 L. 
Koš se sastoji od konstrukcije  izrađene od pocinčanog čelika zaštićenog zapečenim prahom sa oblogom od sibirskog ariša zaštićenog ekološkim impregnatorima na bazi vode, te od umetka od pocinčanog čelika
- Pražnjenje koša vađenjem umetka
Svi drveni dijelovi zaštićeni su ekološkim impregnatorima na bazi vode.
Završna obrada svih čeličnih dijelova su toplo cinčanje te prekrivanje UV-stabilizirajućim zapečenim prahom.</t>
  </si>
  <si>
    <t>SPRAVA ZA REKREACIJU - STALAK ZA BICIKLE</t>
  </si>
  <si>
    <t>INFORMATIVNA PLOČA - PLOČA UPOZORENJA</t>
  </si>
  <si>
    <t>NABAVA I POSTAVLJANJE SPRAVA ZA EDUKACIJU - DRVENE ŽIVOTINJE</t>
  </si>
  <si>
    <t>DRVENI SMJEROKAZI</t>
  </si>
  <si>
    <t>POSTAVLJANJE NOVIH SPRAVA ZA REKREACIJU I EDUKACIJU</t>
  </si>
  <si>
    <t>OPREMANJE POSTOJEĆIH SPRAVA ZA REKREACIJU I EDUKACIJU</t>
  </si>
  <si>
    <t>Ukupno C.1. - OPREMANJE POSTOJEĆIH SPRAVA  (Kn)</t>
  </si>
  <si>
    <t xml:space="preserve">          C.1. OPREMANJE POSTOJEĆIH SPRAVA ZA 
                  REKREACIJU I EDUKACIJU</t>
  </si>
  <si>
    <t>Dobava, prijevoz i montaža naslona za bicikle. 
Sadrži 5 mjesta za bicikle. 
IZVEDBA
- Čelična konstrukcija toplo cinčana te zaštićena zapečenim prahom
- Mogućnost pričvršćivanja na tvrdu podlogu
- Mogućnost postavljanja u niz
- 2000x550x560
Svi elementi izrađeni od lima napravljeni su modernim postupkom rezanja vodom te ne sadrže oštre rubove.
Završna obrada svih čeličnih dijelova su toplo cinčanje te prekrivanje UV-stabilizirajućim zapečenim prahom.</t>
  </si>
  <si>
    <t>D. PRATEĆI SADRŽAJI POUČNO-TEMATSKE STAZE</t>
  </si>
  <si>
    <t>GRAD  BJELOVAR</t>
  </si>
  <si>
    <t>TROŠKOVNIK - POUČNO TEMATSKA STAZA S PRATEĆIM SADRŽAJIMA - ŠUMA LUG BJELOVAR</t>
  </si>
  <si>
    <t>Evidencijski broj nabave: 26-06-Ra/20</t>
  </si>
  <si>
    <t>Bjelovar, rujan 2020.</t>
  </si>
  <si>
    <t>čelik za armiranje kvalitete B500B ili jednakovrijedan</t>
  </si>
  <si>
    <t xml:space="preserve">Dobava, prijevoz i montaža visinomjera u obliku gljive.
Učilica visinomjer gljiva izrađena od PE materijala. Sastoji se od aluminijske nosive grede na koje je pričvršćen pločasti element izrezan u obliku gljive. Na gljivi je postavljen visinomjer. Visinomjer se temelji u odgovarajući betonski temelj.
Sprava se kao predgotovljeni proizvod izrađuje u pogonu specijalizirane tvrtke. Dimenzijama i oblikom te vrstom i kvalitetom upotrebljenih materijala, sprava u svemu mora odgovarati projektu. Mora udovoljavati zahtjevima norme HRN EN 1176 ili jednakovrijedno, što se dokazuje certifikatom o izvršenom ispitivanju da je sprava ispravna i sigurna za upotrebu, izdanim od strane ovlaštene tvrtke ili institucije. Izvođač je dužan prije ugradnje sprave, certifikat o izvršenom ispitivanju predočiti nadzornom inženjeru te po njegovom odobrenju pristupiti ugradnji. </t>
  </si>
  <si>
    <t xml:space="preserve">Dobava, prijevoz i montaža njihalice na opruzi.
Oprema za dječija igrališta, njihalica postavljena na oprugu.
Omogućuje samostalnu igru jednog djeteta, uzrasta 2-5 godina.
Tijelo/konstrukcija igrala je izrađena od HDPE ploča u boji, izrazito otporne na vandalizam, vremenske utjecaje te UV zrake.
Sjedište je izrađeno od HDPE ploča u boji, izrazito otporne na vandalizam, vremenske utjecaje te UV zrake.
Opruga je izrađena od čelika, zaštićena UV-stabilnim zapečenim prahom u boji prema RAL karti.
Proizvod je u potpunosti izrađen u skladu s normama HRN EN 1176-1:2008 ili jednakovrijedno i HRN EN 1176-6:2008 ili jednakovrijedno.
Sprava se kao predgotovljeni proizvod izrađuje u pogonu specijalizirane tvrtke. Dimenzijama i oblikom te vrstom i kvalitetom upotrebljenih materijala, sprava u svemu mora odgovarati projektu. Mora udovoljavati zahtjevima norme HRN EN 1176 ili jednakovrijedno, što se dokazuje certifikatom o izvršenom ispitivanju da je sprava ispravna i sigurna za upotrebu, izdanim od strane ovlaštene tvrtke ili institucije. Izvođač je dužan prije ugradnje sprave, certifikat o izvršenom ispitivanju predočiti nadzornom inženjeru te po njegovom odobrenju pristupiti ugradnji. 
</t>
  </si>
  <si>
    <t xml:space="preserve">Dobava, prijevoz i montaža njihalice na opruzi.
Oprema za dječja igrališta, njihalica postavljena na oprugu.
Omogućuje samostalnu igru jednog djeteta, uzrasta 2-5 godina.
Tijelo/konstrukcija igrala je izrađena od HDPE ploča u boji, izrazito otporne na vandalizam, vremenske utjecaje te UV zrake.
Sjedište je izrađeno od HDPE ploča u boji, izrazito otporne na vandalizam, vremenske utjecaje te UV zrake.
Opruga je izrađena od čelika, zaštićena UV-stabilnim zapečenim prahom u boji prema RAL karti.
Proizvod je u potpunosti izrađen u skladu s normama HRN EN 1176-1:2008 ili jednakovrijedno i HRN EN 1176-6:2008 ili jednakovrijedno.
Sprava se kao predgotovljeni proizvod izrađuje u pogonu specijalizirane tvrtke. Dimenzijama i oblikom te vrstom i kvalitetom upotrebljenih materijala, sprava u svemu mora odgovarati projektu. Mora udovoljavati zahtjevima norme HRN EN 1176 ili jednakovrijedno, što se dokazuje certifikatom o izvršenom ispitivanju da je sprava ispravna i sigurna za upotrebu, izdanim od strane ovlaštene tvrtke ili institucije. Izvođač je dužan prije ugradnje sprave, certifikat o izvršenom ispitivanju predočiti nadzornom inženjeru te po njegovom odobrenju pristupiti ugradnji. 
</t>
  </si>
  <si>
    <t xml:space="preserve">Dobava, prijevoz i ugradnja drvene četverokutne sjenice s klupama i razgledištem. 
Vrtna kućica tlocrtne dimenzije krova 4800x3800mm. Drvena konstrukcija krova postavljena na 6 stupova dim. 140x140x2300mm. Stupovi su pomoću metalnih pocinčanih ankera stabilizirani u betonskoj podlozi. 
Krovna konstrukcija izrađena od drvenih greda 120x120mm. Osni razmak 1000mm. QSB ploča 20mm i završno šindra smeđa boja. Ograda visine 800mm. Pod obložen daskom 25mm. Drvo obrađeno stolarski. Sve zaštićeno drvenom lazurom bor. Stol i klupe sa naslonom.
Dimenzije sjenice (mm): 4800x3800.
</t>
  </si>
  <si>
    <t>armatura - šipke S500A ili jednakovrijedno</t>
  </si>
  <si>
    <t>armatura - mreže S500A ili jednakovrijedno</t>
  </si>
  <si>
    <t xml:space="preserve">Dobava, prijevoz i postava edukacijskih i informativnih ploča koji se postavljaju uzduž poučno-tematske staze. Ploče su dimenzija 200x120 cm.
Ploče/paneli su izrađeni od drveta, sa pomičnom prozirnom pločom koja se naslanja na drveni dio panela. Osnovna konstrukcija su grede dimenzija 10x10x200 cm. Temelji sprave se sidre u odgovarajuće betonske temelje. Svi drveni dijelovi izrađeni su od visokokvalitetnog obrađenog drveta koji se impregniraju i premazuju impregnacijskim premazima. Svi obojeni i lakirani dijelovi drva premazuju se neotrovnim i bezopasnim eko bojama. Igralo odgovara standardu dječje sigurnosti HRN EN 1176 ili jednakovrijedno  i HRN EN 1177 ili jednakovrijedno.
U stavku je uključena i dobava, prijevoz i ugradnja metalne ploče s tiskom na foliju. </t>
  </si>
  <si>
    <t>Doprema, transport i oblaganje isplanirane posteljice poučno-tematske staze geotekstilom gustoće min. 200 gr/m².  Geotekstil štiti nosivi sloj konstrukcije staze od miješanja sa zemljom posteljice. Obračun po kvadratnom metru. U iskazanoj količini nije uračunato preklapanje.</t>
  </si>
  <si>
    <t xml:space="preserve">Ugradnja gumene antistres podloge na prethodno pripremljenoj podlozi. Gumena antistres podloga postavlja se u pločama kao predgotovljen proizvod na pripremljenu podlogu, na površinama okolo sprava za dječju igru. Tlocrtne dimenzije ploča 50x50 cm, debljine 4 cm. Učvršćuje se u cjelinu sistemom "trnova i utora", koji su sastavni dijelovi ploča. Boja podloge crvena ili zelena, po izboru naručitelja.
Mora imati uvjerenje o kvaliteti da udovoljava zahtjevima norme HRN EN 1177 2008 ili jednakovrijedno. Prije ugradnje potrebno je uvjerenje (certifikat) o kvaliteti predati nadzornom inženjeru te nakon njegovog odobrenja pristupiti ugradnji.
Rad obuhvaća:
_ dobavu i prijevoz na mjesto ugradnje zaštitne gumene podloge
_ ugradnju prema uputama proizvođača                                                          _ugradnja tipskog betonskog rubnjaka 8/20/100 cm oko antistres podloge novih sprava. Nadvišenje rubnjaka napraviti u razini sa okolnim površinama. </t>
  </si>
  <si>
    <t xml:space="preserve">Dobava, prijevoz i montaža učionice u prirodi sa pripadajućim stupićima za sjedenje.
Konstrukciju učionice čine četiri okomite grede dimenzija ~10x10x242 cm spojene u „A“ oblik, te četiri vodoravne grede od kojih su dvije dimenzija     ~10x10x40 cm, a dvije ~10x10x159 cm. Unutar te konstrukcije se postavlja školska ploča za crtanje dimenzija 100x200 cm, a na vrhu sprave je krov. Temelji sprave se sidre u odgovarajuće betonske temelje.
Svi drveni dijelovi izrađeni su od visokokvalitetnog obrađenog drveta koji se impregniraju i premazuju impregnacijskim premazima. Svi obojeni i lakirani dijelovi drva premazuju se neotrovnim i bezopasnim eko bojama. Igralo odgovara standardu dječje sigurnosti HRN EN 1176 ili jednakovrijedno i HRN EN 1177 ili jednakovrijedno.
Stupići za sjedenje su promjera cca. 25 cm, a visine 45 cm, izrađeni od drveta. Temelji sprave se sidre u odgovarajuće betonske temelje.
Svi drveni dijelovi izrađeni su od visokokvalitetnog obrađenog drveta koji se impregniraju i premazuju impregnacijskim premazima. Svi obojeni i lakirani dijelovi drva premazuju se neotrovnim i bezopasnim eko bojama. Igralo odgovara standardu dječje sigurnosti HRN EN 1176 ili jednakovrijedno i HRN EN 1177 ili jednakovrijedno..
Sprava se kao predgotovljeni proizvod izrađuje u pogonu specijalizirane tvrtke. Dimenzijama i oblikom te vrstom i kvalitetom upotrebljenih materijala, sprava u svemu mora odgovarati projektu. Mora udovoljavati zahtjevima norme HRN EN 1176 ili jednakovrijedno, što se dokazuje certifikatom o izvršenom ispitivanju da je sprava ispravna i sigurna za upotrebu, izdanim od strane ovlaštene tvrtke ili institucije. Izvođač je dužan prije ugradnje sprave, certifikat o izvršenom ispitivanju predočiti nadzornom inženjeru te po njegovom odobrenju pristupiti ugradnji. 
</t>
  </si>
  <si>
    <t>kompl.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</si>
</sst>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n&quot;"/>
  </numFmts>
  <fonts count="22">
    <font>
      <sz val="12"/>
      <name val="HRHelvetica"/>
    </font>
    <font>
      <sz val="8"/>
      <name val="Tahoma"/>
      <family val="2"/>
    </font>
    <font>
      <i/>
      <sz val="8"/>
      <name val="Tahoma"/>
      <family val="2"/>
    </font>
    <font>
      <sz val="10"/>
      <name val="Tahoma"/>
      <family val="2"/>
    </font>
    <font>
      <sz val="9"/>
      <name val="Tahoma"/>
      <family val="2"/>
    </font>
    <font>
      <sz val="7"/>
      <name val="Tahoma"/>
      <family val="2"/>
    </font>
    <font>
      <b/>
      <sz val="8"/>
      <name val="Tahoma"/>
      <family val="2"/>
    </font>
    <font>
      <b/>
      <sz val="9"/>
      <name val="Tahoma"/>
      <family val="2"/>
    </font>
    <font>
      <sz val="8"/>
      <color indexed="9"/>
      <name val="Tahoma"/>
      <family val="2"/>
    </font>
    <font>
      <b/>
      <sz val="12"/>
      <name val="Tahoma"/>
      <family val="2"/>
    </font>
    <font>
      <b/>
      <sz val="10"/>
      <name val="Tahoma"/>
      <family val="2"/>
    </font>
    <font>
      <sz val="11"/>
      <name val="Arial Narrow"/>
      <family val="2"/>
      <charset val="238"/>
    </font>
    <font>
      <b/>
      <sz val="8"/>
      <name val="Tahoma"/>
      <family val="2"/>
      <charset val="238"/>
    </font>
    <font>
      <sz val="14"/>
      <name val="Arial Narrow"/>
      <family val="2"/>
      <charset val="238"/>
    </font>
    <font>
      <b/>
      <sz val="14"/>
      <name val="Arial Narrow"/>
      <family val="2"/>
      <charset val="238"/>
    </font>
    <font>
      <sz val="10"/>
      <name val="Arial Narrow"/>
      <family val="2"/>
      <charset val="238"/>
    </font>
    <font>
      <sz val="11"/>
      <name val="Tahoma"/>
      <family val="2"/>
    </font>
    <font>
      <b/>
      <sz val="8"/>
      <color rgb="FFFF0000"/>
      <name val="Tahoma"/>
      <family val="2"/>
      <charset val="238"/>
    </font>
    <font>
      <sz val="8"/>
      <name val="Tahoma"/>
      <family val="2"/>
      <charset val="238"/>
    </font>
    <font>
      <b/>
      <sz val="12"/>
      <name val="Arial"/>
      <family val="2"/>
      <charset val="238"/>
    </font>
    <font>
      <b/>
      <sz val="14"/>
      <name val="Arial"/>
      <family val="2"/>
      <charset val="238"/>
    </font>
    <font>
      <b/>
      <sz val="16"/>
      <name val="Arial"/>
      <family val="2"/>
      <charset val="238"/>
    </font>
  </fonts>
  <fills count="5">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theme="0"/>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style="hair">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s>
  <cellStyleXfs count="1">
    <xf numFmtId="0" fontId="0" fillId="0" borderId="0"/>
  </cellStyleXfs>
  <cellXfs count="253">
    <xf numFmtId="0" fontId="0" fillId="0" borderId="0" xfId="0"/>
    <xf numFmtId="49" fontId="1" fillId="0" borderId="0" xfId="0" applyNumberFormat="1" applyFont="1" applyFill="1" applyBorder="1" applyAlignment="1">
      <alignment horizontal="left" vertical="top"/>
    </xf>
    <xf numFmtId="0" fontId="1" fillId="0" borderId="0" xfId="0" applyFont="1" applyFill="1" applyBorder="1" applyAlignment="1">
      <alignment horizontal="left" vertical="top" wrapText="1"/>
    </xf>
    <xf numFmtId="0" fontId="1" fillId="0" borderId="0" xfId="0" applyFont="1" applyFill="1" applyBorder="1"/>
    <xf numFmtId="49" fontId="1" fillId="0" borderId="1" xfId="0" applyNumberFormat="1" applyFont="1" applyFill="1" applyBorder="1" applyAlignment="1">
      <alignment horizontal="center" vertical="top"/>
    </xf>
    <xf numFmtId="0" fontId="1" fillId="0" borderId="1" xfId="0" applyFont="1" applyFill="1" applyBorder="1" applyAlignment="1">
      <alignment horizontal="justify"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xf>
    <xf numFmtId="4" fontId="1" fillId="0" borderId="1" xfId="0" applyNumberFormat="1" applyFont="1" applyFill="1" applyBorder="1" applyAlignment="1"/>
    <xf numFmtId="0" fontId="4" fillId="2" borderId="2" xfId="0" applyFont="1" applyFill="1" applyBorder="1" applyAlignment="1">
      <alignment horizontal="center" vertical="center"/>
    </xf>
    <xf numFmtId="4" fontId="4" fillId="2" borderId="2" xfId="0" applyNumberFormat="1" applyFont="1" applyFill="1" applyBorder="1" applyAlignment="1">
      <alignment horizontal="center" vertical="center"/>
    </xf>
    <xf numFmtId="0" fontId="5" fillId="0" borderId="0" xfId="0" applyFont="1" applyFill="1"/>
    <xf numFmtId="49" fontId="7" fillId="2" borderId="3" xfId="0" applyNumberFormat="1" applyFont="1" applyFill="1" applyBorder="1" applyAlignment="1">
      <alignment horizontal="left" vertical="center"/>
    </xf>
    <xf numFmtId="0" fontId="7" fillId="2" borderId="3" xfId="0" applyFont="1" applyFill="1" applyBorder="1" applyAlignment="1">
      <alignment horizontal="justify" vertical="top" wrapText="1"/>
    </xf>
    <xf numFmtId="0" fontId="7" fillId="0" borderId="0" xfId="0" applyFont="1" applyFill="1" applyBorder="1"/>
    <xf numFmtId="49" fontId="7" fillId="3" borderId="3" xfId="0" applyNumberFormat="1" applyFont="1" applyFill="1" applyBorder="1" applyAlignment="1">
      <alignment horizontal="left" vertical="center"/>
    </xf>
    <xf numFmtId="4" fontId="7" fillId="3" borderId="3" xfId="0" applyNumberFormat="1" applyFont="1" applyFill="1" applyBorder="1" applyAlignment="1">
      <alignment horizontal="right" indent="1"/>
    </xf>
    <xf numFmtId="49" fontId="1" fillId="0" borderId="0" xfId="0" applyNumberFormat="1" applyFont="1" applyBorder="1" applyAlignment="1">
      <alignment horizontal="left" vertical="top"/>
    </xf>
    <xf numFmtId="0" fontId="1" fillId="0" borderId="0" xfId="0" applyFont="1" applyBorder="1" applyAlignment="1">
      <alignment horizontal="justify" vertical="top" wrapText="1"/>
    </xf>
    <xf numFmtId="0" fontId="1" fillId="0" borderId="0" xfId="0" applyFont="1" applyBorder="1" applyAlignment="1">
      <alignment horizontal="left" vertical="top" wrapText="1"/>
    </xf>
    <xf numFmtId="0" fontId="1" fillId="0" borderId="0" xfId="0" applyFont="1" applyBorder="1" applyAlignment="1">
      <alignment horizontal="center"/>
    </xf>
    <xf numFmtId="4" fontId="1" fillId="0" borderId="0" xfId="0" applyNumberFormat="1" applyFont="1" applyBorder="1" applyAlignment="1">
      <alignment horizontal="right" indent="1"/>
    </xf>
    <xf numFmtId="0" fontId="1" fillId="0" borderId="0" xfId="0" applyFont="1" applyBorder="1"/>
    <xf numFmtId="49" fontId="6" fillId="0" borderId="0" xfId="0" applyNumberFormat="1" applyFont="1" applyBorder="1" applyAlignment="1">
      <alignment horizontal="left" vertical="top"/>
    </xf>
    <xf numFmtId="0" fontId="6" fillId="0" borderId="0" xfId="0" applyFont="1" applyBorder="1" applyAlignment="1">
      <alignment horizontal="justify" vertical="top" wrapText="1"/>
    </xf>
    <xf numFmtId="49" fontId="1" fillId="0" borderId="1" xfId="0" applyNumberFormat="1" applyFont="1" applyBorder="1" applyAlignment="1">
      <alignment horizontal="left" vertical="top"/>
    </xf>
    <xf numFmtId="0" fontId="1" fillId="0" borderId="1" xfId="0" applyFont="1" applyBorder="1" applyAlignment="1">
      <alignment horizontal="justify" vertical="top" wrapText="1"/>
    </xf>
    <xf numFmtId="0" fontId="1" fillId="0" borderId="0" xfId="0" applyFont="1" applyAlignment="1">
      <alignment horizontal="justify" vertical="top" wrapText="1"/>
    </xf>
    <xf numFmtId="0" fontId="1" fillId="0" borderId="0" xfId="0" applyFont="1" applyAlignment="1">
      <alignment horizontal="left" vertical="top" wrapText="1"/>
    </xf>
    <xf numFmtId="49" fontId="6" fillId="0" borderId="0" xfId="0" applyNumberFormat="1" applyFont="1" applyFill="1" applyBorder="1" applyAlignment="1">
      <alignment horizontal="left" vertical="top"/>
    </xf>
    <xf numFmtId="0" fontId="7" fillId="3" borderId="3" xfId="0" applyFont="1" applyFill="1" applyBorder="1" applyAlignment="1">
      <alignment horizontal="justify" vertical="center" wrapText="1"/>
    </xf>
    <xf numFmtId="0" fontId="7" fillId="3" borderId="3" xfId="0" applyFont="1" applyFill="1" applyBorder="1" applyAlignment="1">
      <alignment horizontal="left" vertical="center" wrapText="1"/>
    </xf>
    <xf numFmtId="0" fontId="7" fillId="3" borderId="3" xfId="0" applyFont="1" applyFill="1" applyBorder="1" applyAlignment="1">
      <alignment horizontal="center" vertical="center"/>
    </xf>
    <xf numFmtId="4" fontId="7" fillId="3" borderId="3" xfId="0" applyNumberFormat="1" applyFont="1" applyFill="1" applyBorder="1" applyAlignment="1">
      <alignment horizontal="right" vertical="center" indent="1"/>
    </xf>
    <xf numFmtId="0" fontId="4" fillId="0" borderId="0" xfId="0" applyFont="1" applyBorder="1"/>
    <xf numFmtId="0" fontId="6" fillId="0" borderId="0" xfId="0" applyFont="1" applyFill="1" applyBorder="1" applyAlignment="1">
      <alignment horizontal="left" vertical="top" wrapText="1"/>
    </xf>
    <xf numFmtId="0" fontId="1" fillId="0" borderId="0" xfId="0" applyFont="1"/>
    <xf numFmtId="0" fontId="1" fillId="0" borderId="4" xfId="0" applyFont="1" applyBorder="1" applyAlignment="1">
      <alignment horizontal="justify" vertical="top" wrapText="1"/>
    </xf>
    <xf numFmtId="4" fontId="1" fillId="0" borderId="0" xfId="0" applyNumberFormat="1" applyFont="1" applyFill="1" applyBorder="1" applyAlignment="1">
      <alignment horizontal="right" indent="1"/>
    </xf>
    <xf numFmtId="4" fontId="1" fillId="0" borderId="0" xfId="0" applyNumberFormat="1" applyFont="1" applyBorder="1" applyAlignment="1">
      <alignment horizontal="right"/>
    </xf>
    <xf numFmtId="4" fontId="1" fillId="0" borderId="0" xfId="0" applyNumberFormat="1" applyFont="1" applyFill="1" applyBorder="1" applyAlignment="1">
      <alignment horizontal="right" wrapText="1" indent="1"/>
    </xf>
    <xf numFmtId="0" fontId="1" fillId="0" borderId="0" xfId="0" applyFont="1" applyFill="1" applyBorder="1" applyAlignment="1">
      <alignment horizontal="center" wrapText="1"/>
    </xf>
    <xf numFmtId="49" fontId="1" fillId="0" borderId="0" xfId="0" applyNumberFormat="1" applyFont="1" applyBorder="1" applyAlignment="1">
      <alignment horizontal="center" vertical="top"/>
    </xf>
    <xf numFmtId="0" fontId="4" fillId="0" borderId="0" xfId="0" applyFont="1" applyFill="1" applyBorder="1" applyAlignment="1">
      <alignment vertical="center"/>
    </xf>
    <xf numFmtId="4" fontId="1" fillId="0" borderId="0" xfId="0" applyNumberFormat="1" applyFont="1" applyBorder="1" applyAlignment="1"/>
    <xf numFmtId="49" fontId="1" fillId="0" borderId="0" xfId="0" applyNumberFormat="1" applyFont="1" applyAlignment="1">
      <alignment horizontal="center" vertical="top"/>
    </xf>
    <xf numFmtId="0" fontId="1" fillId="0" borderId="0" xfId="0" applyFont="1" applyAlignment="1">
      <alignment horizontal="center"/>
    </xf>
    <xf numFmtId="4" fontId="1" fillId="0" borderId="0" xfId="0" applyNumberFormat="1" applyFont="1" applyAlignment="1"/>
    <xf numFmtId="4" fontId="1" fillId="0" borderId="0" xfId="0" applyNumberFormat="1" applyFont="1" applyAlignment="1">
      <alignment horizontal="right"/>
    </xf>
    <xf numFmtId="0" fontId="1" fillId="0" borderId="0" xfId="0" applyFont="1" applyFill="1" applyBorder="1" applyAlignment="1">
      <alignment vertical="center"/>
    </xf>
    <xf numFmtId="0" fontId="4" fillId="0" borderId="0" xfId="0" applyFont="1" applyFill="1" applyBorder="1"/>
    <xf numFmtId="4" fontId="8" fillId="0" borderId="0" xfId="0" applyNumberFormat="1" applyFont="1" applyBorder="1" applyAlignment="1">
      <alignment horizontal="right"/>
    </xf>
    <xf numFmtId="49" fontId="1" fillId="2" borderId="2"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10" fillId="0" borderId="0" xfId="0" applyFont="1" applyFill="1" applyBorder="1" applyAlignment="1">
      <alignment horizontal="justify" vertical="top" wrapText="1"/>
    </xf>
    <xf numFmtId="4" fontId="6" fillId="3" borderId="3" xfId="0" applyNumberFormat="1" applyFont="1" applyFill="1" applyBorder="1" applyAlignment="1">
      <alignment horizontal="right" vertical="center" indent="1"/>
    </xf>
    <xf numFmtId="4" fontId="6" fillId="3" borderId="3" xfId="0" applyNumberFormat="1" applyFont="1" applyFill="1" applyBorder="1" applyAlignment="1">
      <alignment horizontal="right" indent="1"/>
    </xf>
    <xf numFmtId="49" fontId="7" fillId="0" borderId="0" xfId="0" applyNumberFormat="1" applyFont="1" applyFill="1" applyBorder="1" applyAlignment="1">
      <alignment horizontal="left" vertical="center"/>
    </xf>
    <xf numFmtId="0" fontId="7" fillId="2" borderId="8" xfId="0" applyFont="1" applyFill="1" applyBorder="1" applyAlignment="1">
      <alignment horizontal="center"/>
    </xf>
    <xf numFmtId="4" fontId="7" fillId="2" borderId="8" xfId="0" applyNumberFormat="1" applyFont="1" applyFill="1" applyBorder="1" applyAlignment="1">
      <alignment horizontal="right" indent="1"/>
    </xf>
    <xf numFmtId="4" fontId="7" fillId="2" borderId="8" xfId="0" applyNumberFormat="1" applyFont="1" applyFill="1" applyBorder="1" applyAlignment="1">
      <alignment horizontal="right"/>
    </xf>
    <xf numFmtId="0" fontId="7" fillId="3" borderId="8" xfId="0" applyFont="1" applyFill="1" applyBorder="1" applyAlignment="1">
      <alignment horizontal="center"/>
    </xf>
    <xf numFmtId="4" fontId="7" fillId="3" borderId="8" xfId="0" applyNumberFormat="1" applyFont="1" applyFill="1" applyBorder="1" applyAlignment="1">
      <alignment horizontal="right" indent="1"/>
    </xf>
    <xf numFmtId="0" fontId="1" fillId="0" borderId="11" xfId="0" applyFont="1" applyBorder="1" applyAlignment="1">
      <alignment horizontal="center"/>
    </xf>
    <xf numFmtId="4" fontId="1" fillId="0" borderId="11" xfId="0" applyNumberFormat="1" applyFont="1" applyBorder="1" applyAlignment="1">
      <alignment horizontal="right" indent="1"/>
    </xf>
    <xf numFmtId="0" fontId="1" fillId="0" borderId="10" xfId="0" applyFont="1" applyBorder="1" applyAlignment="1">
      <alignment horizontal="center"/>
    </xf>
    <xf numFmtId="4" fontId="6" fillId="3" borderId="8" xfId="0" applyNumberFormat="1" applyFont="1" applyFill="1" applyBorder="1" applyAlignment="1">
      <alignment horizontal="right" indent="1"/>
    </xf>
    <xf numFmtId="4" fontId="1" fillId="0" borderId="10" xfId="0" applyNumberFormat="1" applyFont="1" applyBorder="1" applyAlignment="1">
      <alignment horizontal="right" indent="1"/>
    </xf>
    <xf numFmtId="0" fontId="7" fillId="3" borderId="8" xfId="0" applyFont="1" applyFill="1" applyBorder="1" applyAlignment="1">
      <alignment horizontal="center" vertical="center"/>
    </xf>
    <xf numFmtId="4" fontId="7" fillId="3" borderId="8" xfId="0" applyNumberFormat="1" applyFont="1" applyFill="1" applyBorder="1" applyAlignment="1">
      <alignment horizontal="right" vertical="center" indent="1"/>
    </xf>
    <xf numFmtId="0" fontId="1" fillId="0" borderId="11" xfId="0" applyFont="1" applyFill="1" applyBorder="1" applyAlignment="1">
      <alignment horizontal="center"/>
    </xf>
    <xf numFmtId="0" fontId="7" fillId="2" borderId="12" xfId="0" applyFont="1" applyFill="1" applyBorder="1" applyAlignment="1">
      <alignment horizontal="left" vertical="top" wrapText="1"/>
    </xf>
    <xf numFmtId="0" fontId="7" fillId="3" borderId="12" xfId="0" applyFont="1" applyFill="1" applyBorder="1" applyAlignment="1">
      <alignment horizontal="left" vertical="top" wrapText="1"/>
    </xf>
    <xf numFmtId="0" fontId="1" fillId="0" borderId="14" xfId="0" applyFont="1" applyBorder="1" applyAlignment="1">
      <alignment horizontal="left" vertical="top" wrapText="1"/>
    </xf>
    <xf numFmtId="0" fontId="6" fillId="0" borderId="14" xfId="0" applyFont="1" applyBorder="1" applyAlignment="1">
      <alignment horizontal="left" vertical="top" wrapText="1"/>
    </xf>
    <xf numFmtId="0" fontId="7" fillId="3" borderId="12" xfId="0" applyFont="1" applyFill="1" applyBorder="1" applyAlignment="1">
      <alignment horizontal="left" vertical="center" wrapText="1"/>
    </xf>
    <xf numFmtId="49" fontId="1" fillId="0" borderId="7" xfId="0" applyNumberFormat="1" applyFont="1" applyFill="1" applyBorder="1" applyAlignment="1">
      <alignment horizontal="left" vertical="top"/>
    </xf>
    <xf numFmtId="4" fontId="1" fillId="0" borderId="17" xfId="0" applyNumberFormat="1" applyFont="1" applyFill="1" applyBorder="1" applyAlignment="1"/>
    <xf numFmtId="49" fontId="7" fillId="2" borderId="19" xfId="0" applyNumberFormat="1" applyFont="1" applyFill="1" applyBorder="1" applyAlignment="1">
      <alignment horizontal="left" vertical="center"/>
    </xf>
    <xf numFmtId="4" fontId="7" fillId="2" borderId="20" xfId="0" applyNumberFormat="1" applyFont="1" applyFill="1" applyBorder="1" applyAlignment="1"/>
    <xf numFmtId="49" fontId="7" fillId="3" borderId="19" xfId="0" applyNumberFormat="1" applyFont="1" applyFill="1" applyBorder="1" applyAlignment="1">
      <alignment horizontal="left" vertical="center"/>
    </xf>
    <xf numFmtId="49" fontId="1" fillId="0" borderId="6" xfId="0" applyNumberFormat="1" applyFont="1" applyBorder="1" applyAlignment="1">
      <alignment horizontal="left" vertical="top"/>
    </xf>
    <xf numFmtId="4" fontId="1" fillId="0" borderId="22" xfId="0" applyNumberFormat="1" applyFont="1" applyBorder="1" applyAlignment="1">
      <alignment horizontal="right" indent="1"/>
    </xf>
    <xf numFmtId="49" fontId="6" fillId="0" borderId="6" xfId="0" applyNumberFormat="1" applyFont="1" applyBorder="1" applyAlignment="1">
      <alignment horizontal="left" vertical="top"/>
    </xf>
    <xf numFmtId="4" fontId="6" fillId="3" borderId="20" xfId="0" applyNumberFormat="1" applyFont="1" applyFill="1" applyBorder="1" applyAlignment="1">
      <alignment horizontal="right" indent="1"/>
    </xf>
    <xf numFmtId="49" fontId="1" fillId="0" borderId="7" xfId="0" applyNumberFormat="1" applyFont="1" applyBorder="1" applyAlignment="1">
      <alignment horizontal="left" vertical="top" wrapText="1"/>
    </xf>
    <xf numFmtId="4" fontId="1" fillId="0" borderId="21" xfId="0" applyNumberFormat="1" applyFont="1" applyBorder="1" applyAlignment="1">
      <alignment horizontal="right" indent="1"/>
    </xf>
    <xf numFmtId="49" fontId="1" fillId="0" borderId="5" xfId="0" applyNumberFormat="1" applyFont="1" applyBorder="1" applyAlignment="1">
      <alignment horizontal="left" vertical="top"/>
    </xf>
    <xf numFmtId="49" fontId="1" fillId="0" borderId="4" xfId="0" applyNumberFormat="1" applyFont="1" applyBorder="1" applyAlignment="1">
      <alignment horizontal="left" vertical="top"/>
    </xf>
    <xf numFmtId="49" fontId="6" fillId="0" borderId="6" xfId="0" applyNumberFormat="1" applyFont="1" applyFill="1" applyBorder="1" applyAlignment="1">
      <alignment horizontal="left" vertical="center"/>
    </xf>
    <xf numFmtId="49" fontId="6" fillId="0" borderId="6" xfId="0" applyNumberFormat="1" applyFont="1" applyFill="1" applyBorder="1" applyAlignment="1">
      <alignment horizontal="left" vertical="top"/>
    </xf>
    <xf numFmtId="4" fontId="6" fillId="3" borderId="23" xfId="0" applyNumberFormat="1" applyFont="1" applyFill="1" applyBorder="1" applyAlignment="1">
      <alignment horizontal="right" indent="1"/>
    </xf>
    <xf numFmtId="4" fontId="1" fillId="0" borderId="16" xfId="0" applyNumberFormat="1" applyFont="1" applyBorder="1" applyAlignment="1">
      <alignment horizontal="right" indent="1"/>
    </xf>
    <xf numFmtId="4" fontId="12" fillId="0" borderId="16" xfId="0" applyNumberFormat="1" applyFont="1" applyFill="1" applyBorder="1" applyAlignment="1">
      <alignment horizontal="right" indent="1"/>
    </xf>
    <xf numFmtId="49" fontId="7" fillId="0" borderId="1" xfId="0" applyNumberFormat="1" applyFont="1" applyFill="1" applyBorder="1" applyAlignment="1">
      <alignment horizontal="left" vertical="center"/>
    </xf>
    <xf numFmtId="0" fontId="3" fillId="2" borderId="1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1" fillId="0" borderId="4" xfId="0" applyFont="1" applyBorder="1" applyAlignment="1">
      <alignment horizontal="left" vertical="top" wrapText="1"/>
    </xf>
    <xf numFmtId="49" fontId="1" fillId="0" borderId="6" xfId="0" applyNumberFormat="1" applyFont="1" applyBorder="1" applyAlignment="1">
      <alignment horizontal="center" vertical="top"/>
    </xf>
    <xf numFmtId="4" fontId="8" fillId="0" borderId="16" xfId="0" applyNumberFormat="1" applyFont="1" applyBorder="1" applyAlignment="1"/>
    <xf numFmtId="0" fontId="6" fillId="0" borderId="0" xfId="0" applyFont="1" applyBorder="1" applyAlignment="1">
      <alignment horizontal="left" vertical="top" wrapText="1"/>
    </xf>
    <xf numFmtId="0" fontId="1" fillId="0" borderId="0" xfId="0" applyFont="1" applyBorder="1" applyAlignment="1">
      <alignment horizontal="left" vertical="top" wrapText="1"/>
    </xf>
    <xf numFmtId="49" fontId="1" fillId="0" borderId="6" xfId="0" applyNumberFormat="1" applyFont="1" applyBorder="1" applyAlignment="1">
      <alignment horizontal="left" vertical="top" wrapText="1"/>
    </xf>
    <xf numFmtId="49" fontId="12" fillId="0" borderId="6" xfId="0" applyNumberFormat="1" applyFont="1" applyBorder="1" applyAlignment="1">
      <alignment horizontal="left" vertical="top" wrapText="1"/>
    </xf>
    <xf numFmtId="49" fontId="12" fillId="0" borderId="0" xfId="0" applyNumberFormat="1" applyFont="1" applyBorder="1" applyAlignment="1">
      <alignment horizontal="left" vertical="top"/>
    </xf>
    <xf numFmtId="0" fontId="12" fillId="0" borderId="0" xfId="0" applyFont="1" applyBorder="1" applyAlignment="1">
      <alignment horizontal="justify" vertical="top" wrapText="1"/>
    </xf>
    <xf numFmtId="0" fontId="1" fillId="0" borderId="10" xfId="0" applyFont="1" applyFill="1" applyBorder="1" applyAlignment="1">
      <alignment horizontal="center"/>
    </xf>
    <xf numFmtId="4" fontId="1" fillId="0" borderId="15" xfId="0" applyNumberFormat="1" applyFont="1" applyBorder="1" applyAlignment="1">
      <alignment horizontal="right" indent="1"/>
    </xf>
    <xf numFmtId="0" fontId="1" fillId="0" borderId="1" xfId="0" applyFont="1" applyBorder="1" applyAlignment="1">
      <alignment horizontal="left" vertical="top" wrapText="1"/>
    </xf>
    <xf numFmtId="0" fontId="1" fillId="0" borderId="1" xfId="0" applyFont="1" applyBorder="1" applyAlignment="1">
      <alignment horizontal="center"/>
    </xf>
    <xf numFmtId="49" fontId="1" fillId="0" borderId="7" xfId="0" applyNumberFormat="1" applyFont="1" applyBorder="1" applyAlignment="1">
      <alignment horizontal="center" vertical="top"/>
    </xf>
    <xf numFmtId="49" fontId="1" fillId="0" borderId="1" xfId="0" applyNumberFormat="1" applyFont="1" applyBorder="1" applyAlignment="1">
      <alignment horizontal="center" vertical="top"/>
    </xf>
    <xf numFmtId="4" fontId="1" fillId="0" borderId="1" xfId="0" applyNumberFormat="1" applyFont="1" applyBorder="1" applyAlignment="1"/>
    <xf numFmtId="4" fontId="1" fillId="0" borderId="1" xfId="0" applyNumberFormat="1" applyFont="1" applyBorder="1" applyAlignment="1">
      <alignment horizontal="right"/>
    </xf>
    <xf numFmtId="4" fontId="1" fillId="0" borderId="17" xfId="0" applyNumberFormat="1" applyFont="1" applyBorder="1" applyAlignment="1"/>
    <xf numFmtId="0" fontId="17" fillId="0" borderId="0" xfId="0" applyFont="1" applyBorder="1"/>
    <xf numFmtId="49" fontId="1" fillId="0" borderId="0" xfId="0" applyNumberFormat="1" applyFont="1" applyBorder="1" applyAlignment="1">
      <alignment horizontal="left" vertical="top" wrapText="1"/>
    </xf>
    <xf numFmtId="0" fontId="18" fillId="0" borderId="0" xfId="0" applyFont="1" applyBorder="1" applyAlignment="1">
      <alignment horizontal="justify" vertical="top" wrapText="1"/>
    </xf>
    <xf numFmtId="0" fontId="18" fillId="0" borderId="1" xfId="0" applyFont="1" applyBorder="1" applyAlignment="1">
      <alignment horizontal="left" vertical="top" wrapText="1"/>
    </xf>
    <xf numFmtId="49" fontId="1" fillId="0" borderId="1" xfId="0" applyNumberFormat="1" applyFont="1" applyBorder="1" applyAlignment="1">
      <alignment horizontal="left" vertical="top" wrapText="1"/>
    </xf>
    <xf numFmtId="0" fontId="18" fillId="0" borderId="1" xfId="0" applyFont="1" applyBorder="1" applyAlignment="1">
      <alignment horizontal="justify" vertical="top" wrapText="1"/>
    </xf>
    <xf numFmtId="0" fontId="1" fillId="0" borderId="27" xfId="0" applyFont="1" applyBorder="1" applyAlignment="1">
      <alignment horizontal="center"/>
    </xf>
    <xf numFmtId="0" fontId="1" fillId="0" borderId="1" xfId="0" applyFont="1" applyBorder="1" applyAlignment="1">
      <alignment horizontal="justify" vertical="top"/>
    </xf>
    <xf numFmtId="0" fontId="1" fillId="0" borderId="13" xfId="0" applyFont="1" applyBorder="1" applyAlignment="1">
      <alignment vertical="top"/>
    </xf>
    <xf numFmtId="0" fontId="1" fillId="0" borderId="28" xfId="0" applyFont="1" applyBorder="1" applyAlignment="1">
      <alignment horizontal="center"/>
    </xf>
    <xf numFmtId="0" fontId="12" fillId="0" borderId="0" xfId="0" applyFont="1" applyBorder="1" applyAlignment="1">
      <alignment horizontal="justify" vertical="top"/>
    </xf>
    <xf numFmtId="0" fontId="1" fillId="0" borderId="14" xfId="0" applyFont="1" applyBorder="1" applyAlignment="1">
      <alignment vertical="top"/>
    </xf>
    <xf numFmtId="0" fontId="1" fillId="0" borderId="0" xfId="0" applyFont="1" applyBorder="1" applyAlignment="1">
      <alignment horizontal="justify" vertical="top"/>
    </xf>
    <xf numFmtId="4" fontId="1" fillId="0" borderId="11" xfId="0" applyNumberFormat="1" applyFont="1" applyFill="1" applyBorder="1" applyAlignment="1">
      <alignment horizontal="right" vertical="center" indent="1"/>
    </xf>
    <xf numFmtId="4" fontId="1" fillId="0" borderId="22" xfId="0" applyNumberFormat="1" applyFont="1" applyFill="1" applyBorder="1" applyAlignment="1">
      <alignment horizontal="right" vertical="center" indent="1"/>
    </xf>
    <xf numFmtId="0" fontId="1" fillId="0" borderId="0" xfId="0" applyFont="1" applyBorder="1" applyAlignment="1">
      <alignment vertical="top"/>
    </xf>
    <xf numFmtId="0" fontId="18" fillId="0" borderId="0" xfId="0" applyFont="1" applyBorder="1" applyAlignment="1">
      <alignment horizontal="left" vertical="top" wrapText="1"/>
    </xf>
    <xf numFmtId="0" fontId="1" fillId="0" borderId="0" xfId="0" applyFont="1" applyFill="1" applyBorder="1" applyAlignment="1">
      <alignment horizontal="justify" vertical="top" wrapText="1"/>
    </xf>
    <xf numFmtId="0" fontId="1" fillId="0" borderId="14" xfId="0" applyFont="1" applyFill="1" applyBorder="1" applyAlignment="1">
      <alignment horizontal="left" vertical="top" wrapText="1"/>
    </xf>
    <xf numFmtId="0" fontId="1" fillId="0" borderId="0" xfId="0" applyFont="1" applyFill="1" applyBorder="1" applyAlignment="1">
      <alignment horizontal="center"/>
    </xf>
    <xf numFmtId="49" fontId="1" fillId="0" borderId="5" xfId="0" applyNumberFormat="1" applyFont="1" applyBorder="1" applyAlignment="1">
      <alignment horizontal="left" vertical="top" wrapText="1"/>
    </xf>
    <xf numFmtId="0" fontId="1" fillId="0" borderId="4" xfId="0" applyFont="1" applyBorder="1" applyAlignment="1">
      <alignment horizontal="justify" vertical="top"/>
    </xf>
    <xf numFmtId="0" fontId="1" fillId="0" borderId="29" xfId="0" applyFont="1" applyBorder="1" applyAlignment="1">
      <alignment vertical="top"/>
    </xf>
    <xf numFmtId="0" fontId="1" fillId="0" borderId="9" xfId="0" applyFont="1" applyBorder="1" applyAlignment="1">
      <alignment horizontal="center"/>
    </xf>
    <xf numFmtId="4" fontId="1" fillId="0" borderId="9" xfId="0" applyNumberFormat="1" applyFont="1" applyFill="1" applyBorder="1" applyAlignment="1">
      <alignment horizontal="right" vertical="center" indent="1"/>
    </xf>
    <xf numFmtId="4" fontId="1" fillId="0" borderId="18" xfId="0" applyNumberFormat="1" applyFont="1" applyFill="1" applyBorder="1" applyAlignment="1">
      <alignment horizontal="right" vertical="center" indent="1"/>
    </xf>
    <xf numFmtId="0" fontId="1" fillId="0" borderId="30" xfId="0" applyFont="1" applyBorder="1" applyAlignment="1">
      <alignment horizontal="center"/>
    </xf>
    <xf numFmtId="0" fontId="12" fillId="0" borderId="1" xfId="0" applyFont="1" applyBorder="1" applyAlignment="1">
      <alignment horizontal="justify" vertical="top" wrapText="1"/>
    </xf>
    <xf numFmtId="49" fontId="7" fillId="4" borderId="19" xfId="0" applyNumberFormat="1" applyFont="1" applyFill="1" applyBorder="1" applyAlignment="1">
      <alignment horizontal="left" vertical="center"/>
    </xf>
    <xf numFmtId="49" fontId="7" fillId="4" borderId="3" xfId="0" applyNumberFormat="1" applyFont="1" applyFill="1" applyBorder="1" applyAlignment="1">
      <alignment horizontal="left" vertical="center"/>
    </xf>
    <xf numFmtId="0" fontId="7" fillId="4" borderId="3" xfId="0" applyFont="1" applyFill="1" applyBorder="1" applyAlignment="1">
      <alignment horizontal="justify" vertical="top" wrapText="1"/>
    </xf>
    <xf numFmtId="0" fontId="7" fillId="4" borderId="12" xfId="0" applyFont="1" applyFill="1" applyBorder="1" applyAlignment="1">
      <alignment horizontal="left" vertical="top" wrapText="1"/>
    </xf>
    <xf numFmtId="0" fontId="7" fillId="4" borderId="8" xfId="0" applyFont="1" applyFill="1" applyBorder="1" applyAlignment="1">
      <alignment horizontal="center"/>
    </xf>
    <xf numFmtId="4" fontId="7" fillId="4" borderId="8" xfId="0" applyNumberFormat="1" applyFont="1" applyFill="1" applyBorder="1" applyAlignment="1">
      <alignment horizontal="right" indent="1"/>
    </xf>
    <xf numFmtId="4" fontId="7" fillId="4" borderId="8" xfId="0" applyNumberFormat="1" applyFont="1" applyFill="1" applyBorder="1" applyAlignment="1">
      <alignment horizontal="right"/>
    </xf>
    <xf numFmtId="4" fontId="7" fillId="4" borderId="20" xfId="0" applyNumberFormat="1" applyFont="1" applyFill="1" applyBorder="1" applyAlignment="1"/>
    <xf numFmtId="0" fontId="7" fillId="4" borderId="0" xfId="0" applyFont="1" applyFill="1" applyBorder="1"/>
    <xf numFmtId="4" fontId="1" fillId="0" borderId="9" xfId="0" applyNumberFormat="1" applyFont="1" applyBorder="1" applyAlignment="1">
      <alignment horizontal="right" indent="1"/>
    </xf>
    <xf numFmtId="4" fontId="1" fillId="0" borderId="18" xfId="0" applyNumberFormat="1" applyFont="1" applyBorder="1" applyAlignment="1">
      <alignment horizontal="right" indent="1"/>
    </xf>
    <xf numFmtId="49" fontId="1" fillId="0" borderId="7" xfId="0" applyNumberFormat="1" applyFont="1" applyBorder="1" applyAlignment="1">
      <alignment horizontal="left" vertical="top"/>
    </xf>
    <xf numFmtId="49" fontId="18" fillId="0" borderId="6" xfId="0" applyNumberFormat="1" applyFont="1" applyBorder="1" applyAlignment="1">
      <alignment horizontal="left" vertical="top"/>
    </xf>
    <xf numFmtId="49" fontId="18" fillId="0" borderId="0" xfId="0" applyNumberFormat="1" applyFont="1" applyBorder="1" applyAlignment="1">
      <alignment horizontal="left" vertical="top"/>
    </xf>
    <xf numFmtId="0" fontId="18" fillId="0" borderId="14" xfId="0" applyFont="1" applyBorder="1" applyAlignment="1">
      <alignment horizontal="left" vertical="top" wrapText="1"/>
    </xf>
    <xf numFmtId="0" fontId="18" fillId="0" borderId="11" xfId="0" applyFont="1" applyBorder="1" applyAlignment="1">
      <alignment horizontal="center"/>
    </xf>
    <xf numFmtId="4" fontId="18" fillId="0" borderId="11" xfId="0" applyNumberFormat="1" applyFont="1" applyBorder="1" applyAlignment="1">
      <alignment horizontal="right" indent="1"/>
    </xf>
    <xf numFmtId="4" fontId="18" fillId="0" borderId="22" xfId="0" applyNumberFormat="1" applyFont="1" applyBorder="1" applyAlignment="1">
      <alignment horizontal="right" indent="1"/>
    </xf>
    <xf numFmtId="49" fontId="18" fillId="0" borderId="7" xfId="0" applyNumberFormat="1" applyFont="1" applyBorder="1" applyAlignment="1">
      <alignment horizontal="left" vertical="top" wrapText="1"/>
    </xf>
    <xf numFmtId="49" fontId="18" fillId="0" borderId="1" xfId="0" applyNumberFormat="1" applyFont="1" applyBorder="1" applyAlignment="1">
      <alignment horizontal="left" vertical="top"/>
    </xf>
    <xf numFmtId="0" fontId="18" fillId="0" borderId="10" xfId="0" applyFont="1" applyBorder="1" applyAlignment="1">
      <alignment horizontal="center"/>
    </xf>
    <xf numFmtId="4" fontId="1" fillId="0" borderId="10" xfId="0" applyNumberFormat="1" applyFont="1" applyFill="1" applyBorder="1" applyAlignment="1">
      <alignment horizontal="right" indent="1"/>
    </xf>
    <xf numFmtId="4" fontId="1" fillId="0" borderId="21" xfId="0" applyNumberFormat="1" applyFont="1" applyFill="1" applyBorder="1" applyAlignment="1">
      <alignment horizontal="right" indent="1"/>
    </xf>
    <xf numFmtId="14" fontId="12" fillId="0" borderId="0" xfId="0" applyNumberFormat="1" applyFont="1" applyFill="1" applyBorder="1" applyAlignment="1">
      <alignment horizontal="justify" vertical="top" wrapText="1"/>
    </xf>
    <xf numFmtId="49" fontId="18" fillId="0" borderId="6" xfId="0" applyNumberFormat="1" applyFont="1" applyFill="1" applyBorder="1" applyAlignment="1">
      <alignment horizontal="left" vertical="top"/>
    </xf>
    <xf numFmtId="49" fontId="12" fillId="0" borderId="0" xfId="0" applyNumberFormat="1" applyFont="1" applyFill="1" applyBorder="1" applyAlignment="1">
      <alignment horizontal="left" vertical="top" wrapText="1"/>
    </xf>
    <xf numFmtId="14" fontId="18" fillId="0" borderId="0" xfId="0" applyNumberFormat="1" applyFont="1" applyBorder="1" applyAlignment="1">
      <alignment horizontal="justify" vertical="top" wrapText="1"/>
    </xf>
    <xf numFmtId="14" fontId="18" fillId="0" borderId="14" xfId="0" applyNumberFormat="1" applyFont="1" applyBorder="1" applyAlignment="1">
      <alignment horizontal="left" vertical="top" wrapText="1"/>
    </xf>
    <xf numFmtId="0" fontId="18" fillId="0" borderId="11" xfId="0" applyFont="1" applyFill="1" applyBorder="1" applyAlignment="1">
      <alignment horizontal="center"/>
    </xf>
    <xf numFmtId="4" fontId="18" fillId="0" borderId="11" xfId="0" applyNumberFormat="1" applyFont="1" applyFill="1" applyBorder="1" applyAlignment="1">
      <alignment horizontal="right" indent="1"/>
    </xf>
    <xf numFmtId="4" fontId="18" fillId="0" borderId="22" xfId="0" applyNumberFormat="1" applyFont="1" applyFill="1" applyBorder="1" applyAlignment="1">
      <alignment horizontal="right" indent="1"/>
    </xf>
    <xf numFmtId="49" fontId="18" fillId="0" borderId="0" xfId="0" applyNumberFormat="1" applyFont="1" applyFill="1" applyBorder="1" applyAlignment="1">
      <alignment horizontal="left" vertical="top"/>
    </xf>
    <xf numFmtId="49" fontId="18" fillId="0" borderId="7" xfId="0" applyNumberFormat="1" applyFont="1" applyFill="1" applyBorder="1" applyAlignment="1">
      <alignment horizontal="left" vertical="top"/>
    </xf>
    <xf numFmtId="49" fontId="18" fillId="0" borderId="1" xfId="0" applyNumberFormat="1" applyFont="1" applyFill="1" applyBorder="1" applyAlignment="1">
      <alignment horizontal="left" vertical="top"/>
    </xf>
    <xf numFmtId="49" fontId="18" fillId="0" borderId="1" xfId="0" applyNumberFormat="1" applyFont="1" applyBorder="1" applyAlignment="1">
      <alignment horizontal="justify" vertical="top" wrapText="1"/>
    </xf>
    <xf numFmtId="49" fontId="18" fillId="0" borderId="0" xfId="0" applyNumberFormat="1" applyFont="1" applyBorder="1" applyAlignment="1">
      <alignment horizontal="justify" vertical="top" wrapText="1"/>
    </xf>
    <xf numFmtId="4" fontId="1" fillId="0" borderId="11" xfId="0" applyNumberFormat="1" applyFont="1" applyFill="1" applyBorder="1" applyAlignment="1">
      <alignment horizontal="right" indent="1"/>
    </xf>
    <xf numFmtId="4" fontId="1" fillId="0" borderId="22" xfId="0" applyNumberFormat="1" applyFont="1" applyFill="1" applyBorder="1" applyAlignment="1">
      <alignment horizontal="right" indent="1"/>
    </xf>
    <xf numFmtId="49" fontId="12" fillId="0" borderId="6" xfId="0" applyNumberFormat="1" applyFont="1" applyBorder="1" applyAlignment="1">
      <alignment horizontal="left" vertical="top"/>
    </xf>
    <xf numFmtId="14" fontId="12" fillId="0" borderId="0" xfId="0" applyNumberFormat="1" applyFont="1" applyBorder="1" applyAlignment="1">
      <alignment horizontal="justify" vertical="top" wrapText="1"/>
    </xf>
    <xf numFmtId="14" fontId="12" fillId="0" borderId="14" xfId="0" applyNumberFormat="1" applyFont="1" applyBorder="1" applyAlignment="1">
      <alignment horizontal="left" vertical="top" wrapText="1"/>
    </xf>
    <xf numFmtId="49" fontId="18" fillId="0" borderId="7" xfId="0" applyNumberFormat="1" applyFont="1" applyBorder="1" applyAlignment="1">
      <alignment horizontal="left" vertical="top"/>
    </xf>
    <xf numFmtId="0" fontId="18" fillId="0" borderId="4" xfId="0" applyFont="1" applyBorder="1" applyAlignment="1">
      <alignment horizontal="justify" vertical="top" wrapText="1"/>
    </xf>
    <xf numFmtId="49" fontId="1" fillId="0" borderId="4" xfId="0" applyNumberFormat="1" applyFont="1" applyBorder="1" applyAlignment="1">
      <alignment horizontal="left" vertical="top" wrapText="1"/>
    </xf>
    <xf numFmtId="0" fontId="1" fillId="0" borderId="9" xfId="0" applyFont="1" applyFill="1" applyBorder="1" applyAlignment="1">
      <alignment horizontal="center"/>
    </xf>
    <xf numFmtId="0" fontId="18" fillId="0" borderId="0" xfId="0" applyFont="1" applyBorder="1" applyAlignment="1">
      <alignment horizontal="right" vertical="top" wrapText="1"/>
    </xf>
    <xf numFmtId="0" fontId="1" fillId="0" borderId="1" xfId="0" applyFont="1" applyFill="1" applyBorder="1" applyAlignment="1">
      <alignment horizontal="right" vertical="center"/>
    </xf>
    <xf numFmtId="0" fontId="1" fillId="0" borderId="1" xfId="0" applyFont="1" applyFill="1" applyBorder="1" applyAlignment="1">
      <alignment vertical="center"/>
    </xf>
    <xf numFmtId="49" fontId="1" fillId="0" borderId="0" xfId="0" applyNumberFormat="1" applyFont="1" applyBorder="1" applyAlignment="1">
      <alignment horizontal="justify" vertical="top" wrapText="1"/>
    </xf>
    <xf numFmtId="49" fontId="1" fillId="0" borderId="1" xfId="0" applyNumberFormat="1" applyFont="1" applyBorder="1" applyAlignment="1">
      <alignment horizontal="justify" vertical="top" wrapText="1"/>
    </xf>
    <xf numFmtId="4" fontId="1" fillId="0" borderId="17" xfId="0" applyNumberFormat="1" applyFont="1" applyBorder="1" applyAlignment="1">
      <alignment horizontal="right" indent="1"/>
    </xf>
    <xf numFmtId="49" fontId="6" fillId="0" borderId="7" xfId="0" applyNumberFormat="1" applyFont="1" applyFill="1" applyBorder="1" applyAlignment="1">
      <alignment horizontal="left" vertical="center"/>
    </xf>
    <xf numFmtId="49" fontId="18" fillId="0" borderId="5" xfId="0" applyNumberFormat="1" applyFont="1" applyFill="1" applyBorder="1" applyAlignment="1">
      <alignment horizontal="left" vertical="top"/>
    </xf>
    <xf numFmtId="49" fontId="18" fillId="0" borderId="4" xfId="0" applyNumberFormat="1" applyFont="1" applyFill="1" applyBorder="1" applyAlignment="1">
      <alignment horizontal="left" vertical="top"/>
    </xf>
    <xf numFmtId="49" fontId="18" fillId="0" borderId="4" xfId="0" applyNumberFormat="1" applyFont="1" applyBorder="1" applyAlignment="1">
      <alignment horizontal="justify" vertical="top" wrapText="1"/>
    </xf>
    <xf numFmtId="0" fontId="18" fillId="0" borderId="29" xfId="0" applyFont="1" applyBorder="1" applyAlignment="1">
      <alignment horizontal="left" vertical="top" wrapText="1"/>
    </xf>
    <xf numFmtId="0" fontId="18" fillId="0" borderId="9" xfId="0" applyFont="1" applyBorder="1" applyAlignment="1">
      <alignment horizontal="center"/>
    </xf>
    <xf numFmtId="4" fontId="1" fillId="0" borderId="9" xfId="0" applyNumberFormat="1" applyFont="1" applyFill="1" applyBorder="1" applyAlignment="1">
      <alignment horizontal="right" indent="1"/>
    </xf>
    <xf numFmtId="4" fontId="1" fillId="0" borderId="18" xfId="0" applyNumberFormat="1" applyFont="1" applyFill="1" applyBorder="1" applyAlignment="1">
      <alignment horizontal="right" indent="1"/>
    </xf>
    <xf numFmtId="49" fontId="7" fillId="3" borderId="7" xfId="0" applyNumberFormat="1" applyFont="1" applyFill="1" applyBorder="1" applyAlignment="1">
      <alignment horizontal="left" vertical="center"/>
    </xf>
    <xf numFmtId="49" fontId="7" fillId="3" borderId="1" xfId="0" applyNumberFormat="1" applyFont="1" applyFill="1" applyBorder="1" applyAlignment="1">
      <alignment horizontal="left" vertical="center"/>
    </xf>
    <xf numFmtId="0" fontId="7" fillId="3" borderId="1" xfId="0" applyFont="1" applyFill="1" applyBorder="1" applyAlignment="1">
      <alignment horizontal="justify" vertical="center" wrapText="1"/>
    </xf>
    <xf numFmtId="0" fontId="7" fillId="3" borderId="13" xfId="0" applyFont="1" applyFill="1" applyBorder="1" applyAlignment="1">
      <alignment horizontal="left" vertical="top" wrapText="1"/>
    </xf>
    <xf numFmtId="0" fontId="7" fillId="3" borderId="10" xfId="0" applyFont="1" applyFill="1" applyBorder="1" applyAlignment="1">
      <alignment horizontal="center"/>
    </xf>
    <xf numFmtId="4" fontId="7" fillId="3" borderId="10" xfId="0" applyNumberFormat="1" applyFont="1" applyFill="1" applyBorder="1" applyAlignment="1">
      <alignment horizontal="right" indent="1"/>
    </xf>
    <xf numFmtId="4" fontId="6" fillId="3" borderId="10" xfId="0" applyNumberFormat="1" applyFont="1" applyFill="1" applyBorder="1" applyAlignment="1">
      <alignment horizontal="right" indent="1"/>
    </xf>
    <xf numFmtId="4" fontId="6" fillId="3" borderId="21" xfId="0" applyNumberFormat="1" applyFont="1" applyFill="1" applyBorder="1" applyAlignment="1">
      <alignment horizontal="right" indent="1"/>
    </xf>
    <xf numFmtId="4" fontId="1" fillId="0" borderId="16" xfId="0" applyNumberFormat="1" applyFont="1" applyBorder="1" applyAlignment="1"/>
    <xf numFmtId="4" fontId="11" fillId="0" borderId="24" xfId="0" applyNumberFormat="1" applyFont="1" applyBorder="1" applyAlignment="1">
      <alignment horizontal="center" vertical="center" wrapText="1"/>
    </xf>
    <xf numFmtId="4" fontId="11" fillId="0" borderId="25" xfId="0" applyNumberFormat="1" applyFont="1" applyBorder="1" applyAlignment="1">
      <alignment horizontal="center" vertical="center" wrapText="1"/>
    </xf>
    <xf numFmtId="4" fontId="11" fillId="0" borderId="26" xfId="0" applyNumberFormat="1" applyFont="1" applyBorder="1" applyAlignment="1">
      <alignment horizontal="center" vertical="center" wrapText="1"/>
    </xf>
    <xf numFmtId="164" fontId="11" fillId="0" borderId="24" xfId="0" applyNumberFormat="1" applyFont="1" applyBorder="1" applyAlignment="1">
      <alignment horizontal="center" vertical="top" wrapText="1"/>
    </xf>
    <xf numFmtId="164" fontId="11" fillId="0" borderId="25" xfId="0" applyNumberFormat="1" applyFont="1" applyBorder="1" applyAlignment="1">
      <alignment horizontal="center" vertical="top" wrapText="1"/>
    </xf>
    <xf numFmtId="164" fontId="11" fillId="0" borderId="26" xfId="0" applyNumberFormat="1" applyFont="1" applyBorder="1" applyAlignment="1">
      <alignment horizontal="center" vertical="top"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7" xfId="0" applyFont="1" applyBorder="1" applyAlignment="1">
      <alignment horizontal="center" vertical="center" wrapText="1"/>
    </xf>
    <xf numFmtId="0" fontId="16" fillId="0" borderId="0" xfId="0" applyFont="1" applyBorder="1" applyAlignment="1">
      <alignment horizontal="right"/>
    </xf>
    <xf numFmtId="0" fontId="9" fillId="3" borderId="3" xfId="0" applyFont="1" applyFill="1" applyBorder="1" applyAlignment="1">
      <alignment horizontal="left" vertical="center" wrapText="1"/>
    </xf>
    <xf numFmtId="0" fontId="0" fillId="0" borderId="0" xfId="0" applyAlignment="1">
      <alignment vertical="center" wrapText="1"/>
    </xf>
    <xf numFmtId="0" fontId="21" fillId="0" borderId="0" xfId="0" applyFont="1" applyAlignment="1">
      <alignment horizontal="left"/>
    </xf>
    <xf numFmtId="0" fontId="20" fillId="0" borderId="0" xfId="0" applyFont="1" applyAlignment="1">
      <alignment horizontal="center" vertical="center" wrapText="1"/>
    </xf>
    <xf numFmtId="0" fontId="19" fillId="0" borderId="0" xfId="0" applyFont="1" applyAlignment="1">
      <alignment horizontal="left"/>
    </xf>
    <xf numFmtId="4" fontId="6" fillId="3" borderId="32" xfId="0" applyNumberFormat="1" applyFont="1" applyFill="1" applyBorder="1" applyAlignment="1">
      <alignment horizontal="right" vertical="center" indent="1"/>
    </xf>
    <xf numFmtId="4" fontId="6" fillId="3" borderId="31" xfId="0" applyNumberFormat="1" applyFont="1" applyFill="1" applyBorder="1" applyAlignment="1">
      <alignment horizontal="right" vertical="center" indent="1"/>
    </xf>
    <xf numFmtId="0" fontId="1" fillId="0" borderId="1" xfId="0" applyFont="1" applyBorder="1" applyAlignment="1">
      <alignment vertical="top"/>
    </xf>
    <xf numFmtId="0" fontId="1" fillId="0" borderId="2" xfId="0" applyFont="1" applyBorder="1" applyAlignment="1">
      <alignment horizontal="center"/>
    </xf>
    <xf numFmtId="4" fontId="1" fillId="0" borderId="2" xfId="0" applyNumberFormat="1" applyFont="1" applyFill="1" applyBorder="1" applyAlignment="1">
      <alignment horizontal="right" vertical="center" indent="1"/>
    </xf>
    <xf numFmtId="0" fontId="7" fillId="3" borderId="10" xfId="0" applyFont="1" applyFill="1" applyBorder="1" applyAlignment="1">
      <alignment horizontal="center" vertical="center"/>
    </xf>
    <xf numFmtId="4" fontId="7" fillId="3" borderId="10" xfId="0" applyNumberFormat="1" applyFont="1" applyFill="1" applyBorder="1" applyAlignment="1">
      <alignment horizontal="right" vertical="center" indent="1"/>
    </xf>
    <xf numFmtId="4" fontId="6" fillId="3" borderId="28" xfId="0" applyNumberFormat="1" applyFont="1" applyFill="1" applyBorder="1" applyAlignment="1">
      <alignment horizontal="right" vertical="center" indent="1"/>
    </xf>
    <xf numFmtId="4" fontId="1" fillId="0" borderId="24" xfId="0" applyNumberFormat="1" applyFont="1" applyFill="1" applyBorder="1" applyAlignment="1">
      <alignment horizontal="right" vertical="center" indent="1"/>
    </xf>
    <xf numFmtId="0" fontId="18" fillId="0" borderId="2" xfId="0" applyFont="1" applyBorder="1" applyAlignment="1">
      <alignment horizontal="center"/>
    </xf>
    <xf numFmtId="4" fontId="18" fillId="0" borderId="2" xfId="0" applyNumberFormat="1" applyFont="1" applyBorder="1" applyAlignment="1">
      <alignment horizontal="right" indent="1"/>
    </xf>
    <xf numFmtId="4" fontId="1" fillId="0" borderId="2" xfId="0" applyNumberFormat="1" applyFont="1" applyFill="1" applyBorder="1" applyAlignment="1">
      <alignment horizontal="right" indent="1"/>
    </xf>
    <xf numFmtId="4" fontId="18" fillId="0" borderId="24" xfId="0" applyNumberFormat="1" applyFont="1" applyBorder="1" applyAlignment="1">
      <alignment horizontal="right" indent="1"/>
    </xf>
    <xf numFmtId="4" fontId="1" fillId="0" borderId="2" xfId="0" applyNumberFormat="1" applyFont="1" applyBorder="1" applyAlignment="1">
      <alignment horizontal="right" indent="1"/>
    </xf>
    <xf numFmtId="0" fontId="1" fillId="0" borderId="2" xfId="0" applyFont="1" applyFill="1" applyBorder="1" applyAlignment="1">
      <alignment horizontal="center"/>
    </xf>
    <xf numFmtId="4" fontId="1" fillId="0" borderId="24" xfId="0" applyNumberFormat="1" applyFont="1" applyBorder="1" applyAlignment="1">
      <alignment horizontal="right" indent="1"/>
    </xf>
    <xf numFmtId="0" fontId="10" fillId="0" borderId="31" xfId="0" applyFont="1" applyFill="1" applyBorder="1" applyAlignment="1">
      <alignment horizontal="justify" vertical="top" wrapText="1"/>
    </xf>
    <xf numFmtId="0" fontId="7" fillId="0" borderId="31" xfId="0" applyFont="1" applyFill="1" applyBorder="1" applyAlignment="1">
      <alignment horizontal="left" vertical="top" wrapText="1"/>
    </xf>
    <xf numFmtId="4" fontId="12" fillId="0" borderId="31" xfId="0" applyNumberFormat="1" applyFont="1" applyFill="1" applyBorder="1" applyAlignment="1">
      <alignment horizontal="right" indent="1"/>
    </xf>
    <xf numFmtId="0" fontId="7" fillId="3" borderId="31" xfId="0" applyFont="1" applyFill="1" applyBorder="1" applyAlignment="1">
      <alignment horizontal="left" vertical="center" wrapText="1"/>
    </xf>
    <xf numFmtId="4" fontId="7" fillId="3" borderId="31" xfId="0" applyNumberFormat="1" applyFont="1" applyFill="1" applyBorder="1" applyAlignment="1">
      <alignment horizontal="right" vertical="center" indent="1"/>
    </xf>
  </cellXfs>
  <cellStyles count="1">
    <cellStyle name="Normalno"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jp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61871</xdr:colOff>
      <xdr:row>275</xdr:row>
      <xdr:rowOff>85238</xdr:rowOff>
    </xdr:from>
    <xdr:to>
      <xdr:col>7</xdr:col>
      <xdr:colOff>47218</xdr:colOff>
      <xdr:row>280</xdr:row>
      <xdr:rowOff>104488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01038" y="92953988"/>
          <a:ext cx="1763347" cy="707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34637</xdr:colOff>
      <xdr:row>116</xdr:row>
      <xdr:rowOff>60615</xdr:rowOff>
    </xdr:from>
    <xdr:to>
      <xdr:col>2</xdr:col>
      <xdr:colOff>2164774</xdr:colOff>
      <xdr:row>116</xdr:row>
      <xdr:rowOff>2164932</xdr:rowOff>
    </xdr:to>
    <xdr:pic>
      <xdr:nvPicPr>
        <xdr:cNvPr id="5" name="Slika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848592" y="28626956"/>
          <a:ext cx="2130137" cy="2104317"/>
        </a:xfrm>
        <a:prstGeom prst="rect">
          <a:avLst/>
        </a:prstGeom>
      </xdr:spPr>
    </xdr:pic>
    <xdr:clientData/>
  </xdr:twoCellAnchor>
  <xdr:twoCellAnchor editAs="oneCell">
    <xdr:from>
      <xdr:col>2</xdr:col>
      <xdr:colOff>19050</xdr:colOff>
      <xdr:row>121</xdr:row>
      <xdr:rowOff>9525</xdr:rowOff>
    </xdr:from>
    <xdr:to>
      <xdr:col>2</xdr:col>
      <xdr:colOff>2486025</xdr:colOff>
      <xdr:row>121</xdr:row>
      <xdr:rowOff>1995140</xdr:rowOff>
    </xdr:to>
    <xdr:pic>
      <xdr:nvPicPr>
        <xdr:cNvPr id="7" name="Slika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838200" y="24441150"/>
          <a:ext cx="2466975" cy="1985615"/>
        </a:xfrm>
        <a:prstGeom prst="rect">
          <a:avLst/>
        </a:prstGeom>
      </xdr:spPr>
    </xdr:pic>
    <xdr:clientData/>
  </xdr:twoCellAnchor>
  <xdr:twoCellAnchor editAs="oneCell">
    <xdr:from>
      <xdr:col>1</xdr:col>
      <xdr:colOff>290561</xdr:colOff>
      <xdr:row>156</xdr:row>
      <xdr:rowOff>17319</xdr:rowOff>
    </xdr:from>
    <xdr:to>
      <xdr:col>3</xdr:col>
      <xdr:colOff>119445</xdr:colOff>
      <xdr:row>156</xdr:row>
      <xdr:rowOff>2104159</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713894" y="51230069"/>
          <a:ext cx="3744718" cy="2086840"/>
        </a:xfrm>
        <a:prstGeom prst="rect">
          <a:avLst/>
        </a:prstGeom>
      </xdr:spPr>
    </xdr:pic>
    <xdr:clientData/>
  </xdr:twoCellAnchor>
  <xdr:twoCellAnchor editAs="oneCell">
    <xdr:from>
      <xdr:col>2</xdr:col>
      <xdr:colOff>5292</xdr:colOff>
      <xdr:row>172</xdr:row>
      <xdr:rowOff>150284</xdr:rowOff>
    </xdr:from>
    <xdr:to>
      <xdr:col>2</xdr:col>
      <xdr:colOff>2415117</xdr:colOff>
      <xdr:row>173</xdr:row>
      <xdr:rowOff>604</xdr:rowOff>
    </xdr:to>
    <xdr:pic>
      <xdr:nvPicPr>
        <xdr:cNvPr id="4" name="Slika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5"/>
        <a:stretch>
          <a:fillRect/>
        </a:stretch>
      </xdr:blipFill>
      <xdr:spPr>
        <a:xfrm>
          <a:off x="830792" y="60126034"/>
          <a:ext cx="2409825" cy="1998737"/>
        </a:xfrm>
        <a:prstGeom prst="rect">
          <a:avLst/>
        </a:prstGeom>
      </xdr:spPr>
    </xdr:pic>
    <xdr:clientData/>
  </xdr:twoCellAnchor>
  <xdr:twoCellAnchor editAs="oneCell">
    <xdr:from>
      <xdr:col>2</xdr:col>
      <xdr:colOff>63501</xdr:colOff>
      <xdr:row>127</xdr:row>
      <xdr:rowOff>23812</xdr:rowOff>
    </xdr:from>
    <xdr:to>
      <xdr:col>2</xdr:col>
      <xdr:colOff>2389187</xdr:colOff>
      <xdr:row>127</xdr:row>
      <xdr:rowOff>2526069</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849314" y="42418000"/>
          <a:ext cx="2325686" cy="2502257"/>
        </a:xfrm>
        <a:prstGeom prst="rect">
          <a:avLst/>
        </a:prstGeom>
      </xdr:spPr>
    </xdr:pic>
    <xdr:clientData/>
  </xdr:twoCellAnchor>
  <xdr:twoCellAnchor editAs="oneCell">
    <xdr:from>
      <xdr:col>2</xdr:col>
      <xdr:colOff>35279</xdr:colOff>
      <xdr:row>216</xdr:row>
      <xdr:rowOff>169335</xdr:rowOff>
    </xdr:from>
    <xdr:to>
      <xdr:col>2</xdr:col>
      <xdr:colOff>2561167</xdr:colOff>
      <xdr:row>216</xdr:row>
      <xdr:rowOff>2695223</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25501" y="71310502"/>
          <a:ext cx="2525888" cy="2525888"/>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4"/>
  <dimension ref="A1:V765"/>
  <sheetViews>
    <sheetView showZeros="0" tabSelected="1" view="pageBreakPreview" topLeftCell="A163" zoomScale="110" zoomScaleNormal="100" zoomScaleSheetLayoutView="110" workbookViewId="0">
      <selection activeCell="J188" sqref="J188"/>
    </sheetView>
  </sheetViews>
  <sheetFormatPr defaultColWidth="9" defaultRowHeight="10.5"/>
  <cols>
    <col min="1" max="1" width="4.88671875" style="45" customWidth="1"/>
    <col min="2" max="2" width="4.6640625" style="45" customWidth="1"/>
    <col min="3" max="3" width="41" style="27" customWidth="1"/>
    <col min="4" max="4" width="1.77734375" style="28" customWidth="1"/>
    <col min="5" max="5" width="3.88671875" style="46" customWidth="1"/>
    <col min="6" max="6" width="7.44140625" style="47" customWidth="1"/>
    <col min="7" max="7" width="7.6640625" style="48" customWidth="1"/>
    <col min="8" max="8" width="10.5546875" style="47" customWidth="1"/>
    <col min="9" max="16384" width="9" style="36"/>
  </cols>
  <sheetData>
    <row r="1" spans="1:22" s="3" customFormat="1" ht="10.5" customHeight="1">
      <c r="A1" s="217" t="s">
        <v>13</v>
      </c>
      <c r="B1" s="218"/>
      <c r="C1" s="218"/>
      <c r="D1" s="218"/>
      <c r="E1" s="218"/>
      <c r="F1" s="219"/>
      <c r="G1" s="211" t="s">
        <v>42</v>
      </c>
      <c r="H1" s="214" t="s">
        <v>14</v>
      </c>
    </row>
    <row r="2" spans="1:22" s="3" customFormat="1" ht="10.5" customHeight="1">
      <c r="A2" s="220"/>
      <c r="B2" s="221"/>
      <c r="C2" s="221"/>
      <c r="D2" s="221"/>
      <c r="E2" s="221"/>
      <c r="F2" s="222"/>
      <c r="G2" s="212"/>
      <c r="H2" s="215"/>
    </row>
    <row r="3" spans="1:22" s="3" customFormat="1" ht="10.5" customHeight="1">
      <c r="A3" s="220"/>
      <c r="B3" s="221"/>
      <c r="C3" s="221"/>
      <c r="D3" s="221"/>
      <c r="E3" s="221"/>
      <c r="F3" s="222"/>
      <c r="G3" s="212"/>
      <c r="H3" s="215"/>
    </row>
    <row r="4" spans="1:22" s="3" customFormat="1" ht="10.5" customHeight="1">
      <c r="A4" s="220"/>
      <c r="B4" s="221"/>
      <c r="C4" s="221"/>
      <c r="D4" s="221"/>
      <c r="E4" s="221"/>
      <c r="F4" s="222"/>
      <c r="G4" s="212"/>
      <c r="H4" s="215"/>
    </row>
    <row r="5" spans="1:22" s="3" customFormat="1" ht="10.5" customHeight="1">
      <c r="A5" s="223"/>
      <c r="B5" s="224"/>
      <c r="C5" s="224"/>
      <c r="D5" s="224"/>
      <c r="E5" s="224"/>
      <c r="F5" s="225"/>
      <c r="G5" s="213"/>
      <c r="H5" s="216"/>
    </row>
    <row r="6" spans="1:22" s="11" customFormat="1">
      <c r="A6" s="76"/>
      <c r="B6" s="4"/>
      <c r="C6" s="5"/>
      <c r="D6" s="6"/>
      <c r="E6" s="7"/>
      <c r="F6" s="8"/>
      <c r="G6" s="8"/>
      <c r="H6" s="77"/>
    </row>
    <row r="7" spans="1:22" s="11" customFormat="1" ht="21.75" customHeight="1">
      <c r="A7" s="53" t="s">
        <v>4</v>
      </c>
      <c r="B7" s="52" t="s">
        <v>11</v>
      </c>
      <c r="C7" s="95" t="s">
        <v>5</v>
      </c>
      <c r="D7" s="96"/>
      <c r="E7" s="9" t="s">
        <v>6</v>
      </c>
      <c r="F7" s="10" t="s">
        <v>7</v>
      </c>
      <c r="G7" s="10" t="s">
        <v>8</v>
      </c>
      <c r="H7" s="10" t="s">
        <v>9</v>
      </c>
    </row>
    <row r="8" spans="1:22" s="14" customFormat="1" ht="23.25" customHeight="1">
      <c r="A8" s="78"/>
      <c r="B8" s="12"/>
      <c r="C8" s="13" t="s">
        <v>126</v>
      </c>
      <c r="D8" s="71"/>
      <c r="E8" s="58"/>
      <c r="F8" s="59"/>
      <c r="G8" s="60"/>
      <c r="H8" s="79"/>
    </row>
    <row r="9" spans="1:22" s="151" customFormat="1" ht="6" customHeight="1">
      <c r="A9" s="143"/>
      <c r="B9" s="144"/>
      <c r="C9" s="145"/>
      <c r="D9" s="146"/>
      <c r="E9" s="147"/>
      <c r="F9" s="148"/>
      <c r="G9" s="149"/>
      <c r="H9" s="150"/>
    </row>
    <row r="10" spans="1:22" s="22" customFormat="1" ht="21.75" customHeight="1">
      <c r="A10" s="80" t="s">
        <v>28</v>
      </c>
      <c r="B10" s="15"/>
      <c r="C10" s="30" t="s">
        <v>43</v>
      </c>
      <c r="D10" s="72"/>
      <c r="E10" s="61"/>
      <c r="F10" s="62"/>
      <c r="G10" s="66"/>
      <c r="H10" s="84"/>
      <c r="O10" s="17"/>
      <c r="P10" s="17"/>
      <c r="Q10" s="18"/>
      <c r="R10" s="101"/>
      <c r="S10" s="20"/>
      <c r="T10" s="21"/>
      <c r="U10" s="21"/>
      <c r="V10" s="21"/>
    </row>
    <row r="11" spans="1:22" s="14" customFormat="1" ht="11.25">
      <c r="A11" s="81"/>
      <c r="B11" s="23" t="s">
        <v>44</v>
      </c>
      <c r="C11" s="24" t="s">
        <v>45</v>
      </c>
      <c r="D11" s="74"/>
      <c r="E11" s="63"/>
      <c r="F11" s="64"/>
      <c r="G11" s="64"/>
      <c r="H11" s="82"/>
    </row>
    <row r="12" spans="1:22" s="14" customFormat="1" ht="11.25">
      <c r="A12" s="83" t="s">
        <v>0</v>
      </c>
      <c r="B12" s="23" t="s">
        <v>44</v>
      </c>
      <c r="C12" s="24" t="s">
        <v>46</v>
      </c>
      <c r="D12" s="74"/>
      <c r="E12" s="63"/>
      <c r="F12" s="64"/>
      <c r="G12" s="64"/>
      <c r="H12" s="82"/>
    </row>
    <row r="13" spans="1:22" s="14" customFormat="1" ht="44.45" customHeight="1">
      <c r="A13" s="81"/>
      <c r="B13" s="17"/>
      <c r="C13" s="18" t="s">
        <v>117</v>
      </c>
      <c r="D13" s="73"/>
      <c r="E13" s="63"/>
      <c r="F13" s="64"/>
      <c r="G13" s="64"/>
      <c r="H13" s="82"/>
    </row>
    <row r="14" spans="1:22" s="14" customFormat="1" ht="11.25">
      <c r="A14" s="81"/>
      <c r="B14" s="17"/>
      <c r="C14" s="132" t="s">
        <v>47</v>
      </c>
      <c r="D14" s="133"/>
      <c r="E14" s="63"/>
      <c r="F14" s="64"/>
      <c r="G14" s="64"/>
      <c r="H14" s="82"/>
    </row>
    <row r="15" spans="1:22" s="14" customFormat="1" ht="11.25">
      <c r="A15" s="154"/>
      <c r="B15" s="25"/>
      <c r="C15" s="122" t="s">
        <v>48</v>
      </c>
      <c r="D15" s="234"/>
      <c r="E15" s="235" t="s">
        <v>19</v>
      </c>
      <c r="F15" s="236">
        <v>1072</v>
      </c>
      <c r="G15" s="236"/>
      <c r="H15" s="236">
        <f>F15*G15</f>
        <v>0</v>
      </c>
    </row>
    <row r="16" spans="1:22" s="14" customFormat="1" ht="11.25">
      <c r="A16" s="89"/>
      <c r="B16" s="57"/>
      <c r="C16" s="105"/>
      <c r="D16" s="116"/>
      <c r="E16" s="63"/>
      <c r="F16" s="64"/>
      <c r="G16" s="64"/>
      <c r="H16" s="82"/>
    </row>
    <row r="17" spans="1:22" s="14" customFormat="1" ht="11.25">
      <c r="A17" s="89" t="s">
        <v>127</v>
      </c>
      <c r="B17" s="57"/>
      <c r="C17" s="105" t="s">
        <v>122</v>
      </c>
      <c r="D17" s="116"/>
      <c r="E17" s="63"/>
      <c r="F17" s="64"/>
      <c r="G17" s="64"/>
      <c r="H17" s="82"/>
    </row>
    <row r="18" spans="1:22" s="14" customFormat="1" ht="27.75" customHeight="1">
      <c r="A18" s="89"/>
      <c r="B18" s="57"/>
      <c r="C18" s="117" t="s">
        <v>123</v>
      </c>
      <c r="D18" s="116"/>
      <c r="E18" s="63"/>
      <c r="F18" s="64"/>
      <c r="G18" s="64"/>
      <c r="H18" s="82"/>
    </row>
    <row r="19" spans="1:22" s="14" customFormat="1" ht="11.25">
      <c r="A19" s="89"/>
      <c r="B19" s="57"/>
      <c r="C19" s="117" t="s">
        <v>47</v>
      </c>
      <c r="D19" s="116"/>
      <c r="E19" s="63"/>
      <c r="F19" s="64"/>
      <c r="G19" s="64"/>
      <c r="H19" s="82"/>
    </row>
    <row r="20" spans="1:22" s="14" customFormat="1" ht="12" thickBot="1">
      <c r="A20" s="194"/>
      <c r="B20" s="94"/>
      <c r="C20" s="120" t="s">
        <v>124</v>
      </c>
      <c r="D20" s="119"/>
      <c r="E20" s="235" t="s">
        <v>20</v>
      </c>
      <c r="F20" s="236">
        <v>103</v>
      </c>
      <c r="G20" s="236"/>
      <c r="H20" s="240">
        <f>F20*G20</f>
        <v>0</v>
      </c>
    </row>
    <row r="21" spans="1:22" s="3" customFormat="1" ht="24.75" customHeight="1" thickBot="1">
      <c r="A21" s="80"/>
      <c r="B21" s="15"/>
      <c r="C21" s="30" t="s">
        <v>125</v>
      </c>
      <c r="D21" s="75"/>
      <c r="E21" s="237"/>
      <c r="F21" s="238"/>
      <c r="G21" s="239"/>
      <c r="H21" s="233">
        <f>SUM(H11:H20)</f>
        <v>0</v>
      </c>
      <c r="O21" s="1"/>
      <c r="P21" s="1"/>
      <c r="Q21" s="132"/>
      <c r="R21" s="2"/>
      <c r="S21" s="134"/>
      <c r="T21" s="38"/>
      <c r="U21" s="38"/>
      <c r="V21" s="38"/>
    </row>
    <row r="22" spans="1:22" s="14" customFormat="1" ht="9" customHeight="1">
      <c r="A22" s="89"/>
      <c r="B22" s="57"/>
      <c r="C22" s="105"/>
      <c r="D22" s="116"/>
      <c r="E22" s="63"/>
      <c r="F22" s="64"/>
      <c r="G22" s="64"/>
      <c r="H22" s="82"/>
    </row>
    <row r="23" spans="1:22" s="22" customFormat="1" ht="22.5" customHeight="1">
      <c r="A23" s="80" t="s">
        <v>1</v>
      </c>
      <c r="B23" s="15"/>
      <c r="C23" s="30" t="s">
        <v>82</v>
      </c>
      <c r="D23" s="72"/>
      <c r="E23" s="61"/>
      <c r="F23" s="62"/>
      <c r="G23" s="66"/>
      <c r="H23" s="84"/>
      <c r="O23" s="17"/>
      <c r="P23" s="17"/>
      <c r="Q23" s="18"/>
      <c r="R23" s="101"/>
      <c r="S23" s="20"/>
      <c r="T23" s="21"/>
      <c r="U23" s="21"/>
      <c r="V23" s="21"/>
    </row>
    <row r="24" spans="1:22" s="14" customFormat="1" ht="11.25">
      <c r="A24" s="89" t="s">
        <v>2</v>
      </c>
      <c r="B24" s="57"/>
      <c r="C24" s="24" t="s">
        <v>81</v>
      </c>
      <c r="D24" s="74"/>
      <c r="E24" s="63"/>
      <c r="F24" s="64"/>
      <c r="G24" s="64"/>
      <c r="H24" s="82"/>
    </row>
    <row r="25" spans="1:22" s="14" customFormat="1" ht="123.95" customHeight="1">
      <c r="A25" s="89"/>
      <c r="B25" s="57"/>
      <c r="C25" s="18" t="s">
        <v>149</v>
      </c>
      <c r="D25" s="73"/>
      <c r="E25" s="63"/>
      <c r="F25" s="64"/>
      <c r="G25" s="64"/>
      <c r="H25" s="82"/>
    </row>
    <row r="26" spans="1:22" s="14" customFormat="1" ht="11.25">
      <c r="A26" s="155"/>
      <c r="B26" s="156"/>
      <c r="C26" s="117" t="s">
        <v>47</v>
      </c>
      <c r="D26" s="157"/>
      <c r="E26" s="158"/>
      <c r="F26" s="159"/>
      <c r="G26" s="159"/>
      <c r="H26" s="160"/>
    </row>
    <row r="27" spans="1:22" s="14" customFormat="1" ht="21">
      <c r="A27" s="155"/>
      <c r="B27" s="156"/>
      <c r="C27" s="117" t="s">
        <v>49</v>
      </c>
      <c r="D27" s="157"/>
      <c r="E27" s="158"/>
      <c r="F27" s="159"/>
      <c r="G27" s="159"/>
      <c r="H27" s="160"/>
    </row>
    <row r="28" spans="1:22" s="14" customFormat="1" ht="11.25">
      <c r="A28" s="161"/>
      <c r="B28" s="162"/>
      <c r="C28" s="120" t="s">
        <v>50</v>
      </c>
      <c r="D28" s="118"/>
      <c r="E28" s="241" t="s">
        <v>3</v>
      </c>
      <c r="F28" s="242">
        <v>740</v>
      </c>
      <c r="G28" s="242"/>
      <c r="H28" s="242">
        <f>F28*G28</f>
        <v>0</v>
      </c>
    </row>
    <row r="29" spans="1:22" s="14" customFormat="1" ht="8.25" customHeight="1">
      <c r="A29" s="89"/>
      <c r="B29" s="57"/>
      <c r="C29" s="105"/>
      <c r="D29" s="116"/>
      <c r="E29" s="63"/>
      <c r="F29" s="64"/>
      <c r="G29" s="64"/>
      <c r="H29" s="82"/>
    </row>
    <row r="30" spans="1:22" s="14" customFormat="1" ht="11.25">
      <c r="A30" s="90" t="s">
        <v>15</v>
      </c>
      <c r="B30" s="57"/>
      <c r="C30" s="166" t="s">
        <v>32</v>
      </c>
      <c r="D30" s="116"/>
      <c r="E30" s="63"/>
      <c r="F30" s="64"/>
      <c r="G30" s="64"/>
      <c r="H30" s="82"/>
    </row>
    <row r="31" spans="1:22" s="14" customFormat="1" ht="21">
      <c r="A31" s="167"/>
      <c r="B31" s="168"/>
      <c r="C31" s="169" t="s">
        <v>51</v>
      </c>
      <c r="D31" s="170"/>
      <c r="E31" s="171"/>
      <c r="F31" s="172"/>
      <c r="G31" s="172"/>
      <c r="H31" s="173"/>
    </row>
    <row r="32" spans="1:22" s="14" customFormat="1" ht="57.75" customHeight="1">
      <c r="A32" s="167"/>
      <c r="B32" s="168"/>
      <c r="C32" s="117" t="s">
        <v>52</v>
      </c>
      <c r="D32" s="157"/>
      <c r="E32" s="171"/>
      <c r="F32" s="172"/>
      <c r="G32" s="172"/>
      <c r="H32" s="173"/>
    </row>
    <row r="33" spans="1:8" s="14" customFormat="1" ht="11.25">
      <c r="A33" s="167"/>
      <c r="B33" s="174"/>
      <c r="C33" s="117" t="s">
        <v>47</v>
      </c>
      <c r="D33" s="157"/>
      <c r="E33" s="171"/>
      <c r="F33" s="172"/>
      <c r="G33" s="172"/>
      <c r="H33" s="173"/>
    </row>
    <row r="34" spans="1:8" s="14" customFormat="1" ht="21">
      <c r="A34" s="175"/>
      <c r="B34" s="176"/>
      <c r="C34" s="177" t="s">
        <v>67</v>
      </c>
      <c r="D34" s="118"/>
      <c r="E34" s="241" t="s">
        <v>3</v>
      </c>
      <c r="F34" s="243">
        <v>515</v>
      </c>
      <c r="G34" s="243"/>
      <c r="H34" s="243">
        <f>F34*G34</f>
        <v>0</v>
      </c>
    </row>
    <row r="35" spans="1:8" s="14" customFormat="1" ht="11.25">
      <c r="A35" s="195"/>
      <c r="B35" s="196"/>
      <c r="C35" s="197"/>
      <c r="D35" s="198"/>
      <c r="E35" s="199"/>
      <c r="F35" s="200"/>
      <c r="G35" s="200"/>
      <c r="H35" s="201"/>
    </row>
    <row r="36" spans="1:8" s="14" customFormat="1" ht="11.25">
      <c r="A36" s="167"/>
      <c r="B36" s="174"/>
      <c r="C36" s="178"/>
      <c r="D36" s="131"/>
      <c r="E36" s="158"/>
      <c r="F36" s="179"/>
      <c r="G36" s="179"/>
      <c r="H36" s="180"/>
    </row>
    <row r="37" spans="1:8" s="14" customFormat="1" ht="11.25">
      <c r="A37" s="167"/>
      <c r="B37" s="174"/>
      <c r="C37" s="178"/>
      <c r="D37" s="131"/>
      <c r="E37" s="158"/>
      <c r="F37" s="179"/>
      <c r="G37" s="179"/>
      <c r="H37" s="180"/>
    </row>
    <row r="38" spans="1:8" s="14" customFormat="1" ht="11.25">
      <c r="A38" s="167"/>
      <c r="B38" s="174"/>
      <c r="C38" s="178"/>
      <c r="D38" s="131"/>
      <c r="E38" s="158"/>
      <c r="F38" s="179"/>
      <c r="G38" s="179"/>
      <c r="H38" s="180"/>
    </row>
    <row r="39" spans="1:8" s="14" customFormat="1" ht="11.25">
      <c r="A39" s="167"/>
      <c r="B39" s="174"/>
      <c r="C39" s="178"/>
      <c r="D39" s="131"/>
      <c r="E39" s="158"/>
      <c r="F39" s="179"/>
      <c r="G39" s="179"/>
      <c r="H39" s="180"/>
    </row>
    <row r="40" spans="1:8" s="14" customFormat="1" ht="11.25">
      <c r="A40" s="167"/>
      <c r="B40" s="174"/>
      <c r="C40" s="178"/>
      <c r="D40" s="131"/>
      <c r="E40" s="158"/>
      <c r="F40" s="179"/>
      <c r="G40" s="179"/>
      <c r="H40" s="180"/>
    </row>
    <row r="41" spans="1:8" s="14" customFormat="1" ht="11.25">
      <c r="A41" s="167"/>
      <c r="B41" s="174"/>
      <c r="C41" s="178"/>
      <c r="D41" s="131"/>
      <c r="E41" s="158"/>
      <c r="F41" s="179"/>
      <c r="G41" s="179"/>
      <c r="H41" s="180"/>
    </row>
    <row r="42" spans="1:8" s="14" customFormat="1" ht="11.25">
      <c r="A42" s="167"/>
      <c r="B42" s="174"/>
      <c r="C42" s="178"/>
      <c r="D42" s="131"/>
      <c r="E42" s="158"/>
      <c r="F42" s="179"/>
      <c r="G42" s="179"/>
      <c r="H42" s="180"/>
    </row>
    <row r="43" spans="1:8" s="14" customFormat="1" ht="11.25">
      <c r="A43" s="167"/>
      <c r="B43" s="174"/>
      <c r="C43" s="178"/>
      <c r="D43" s="131"/>
      <c r="E43" s="158"/>
      <c r="F43" s="179"/>
      <c r="G43" s="179"/>
      <c r="H43" s="180"/>
    </row>
    <row r="44" spans="1:8" s="14" customFormat="1" ht="11.25">
      <c r="A44" s="175"/>
      <c r="B44" s="176"/>
      <c r="C44" s="177"/>
      <c r="D44" s="118"/>
      <c r="E44" s="163"/>
      <c r="F44" s="164"/>
      <c r="G44" s="164"/>
      <c r="H44" s="165"/>
    </row>
    <row r="45" spans="1:8" s="14" customFormat="1" ht="11.25">
      <c r="A45" s="90" t="s">
        <v>33</v>
      </c>
      <c r="B45" s="57"/>
      <c r="C45" s="166" t="s">
        <v>54</v>
      </c>
      <c r="D45" s="116"/>
      <c r="E45" s="63"/>
      <c r="F45" s="64"/>
      <c r="G45" s="64"/>
      <c r="H45" s="82"/>
    </row>
    <row r="46" spans="1:8" s="14" customFormat="1" ht="21">
      <c r="A46" s="167"/>
      <c r="B46" s="168"/>
      <c r="C46" s="169" t="s">
        <v>55</v>
      </c>
      <c r="D46" s="170"/>
      <c r="E46" s="171"/>
      <c r="F46" s="172"/>
      <c r="G46" s="172"/>
      <c r="H46" s="173"/>
    </row>
    <row r="47" spans="1:8" s="14" customFormat="1" ht="53.1" customHeight="1">
      <c r="A47" s="167"/>
      <c r="B47" s="168"/>
      <c r="C47" s="117" t="s">
        <v>52</v>
      </c>
      <c r="D47" s="157"/>
      <c r="E47" s="171"/>
      <c r="F47" s="172"/>
      <c r="G47" s="172"/>
      <c r="H47" s="173"/>
    </row>
    <row r="48" spans="1:8" s="14" customFormat="1" ht="11.25">
      <c r="A48" s="167"/>
      <c r="B48" s="174"/>
      <c r="C48" s="117" t="s">
        <v>47</v>
      </c>
      <c r="D48" s="157"/>
      <c r="E48" s="171"/>
      <c r="F48" s="172"/>
      <c r="G48" s="172"/>
      <c r="H48" s="173"/>
    </row>
    <row r="49" spans="1:22" s="14" customFormat="1" ht="21">
      <c r="A49" s="175"/>
      <c r="B49" s="176"/>
      <c r="C49" s="177" t="s">
        <v>68</v>
      </c>
      <c r="D49" s="118"/>
      <c r="E49" s="241" t="s">
        <v>3</v>
      </c>
      <c r="F49" s="243">
        <v>225</v>
      </c>
      <c r="G49" s="243"/>
      <c r="H49" s="243">
        <f>F49*G49</f>
        <v>0</v>
      </c>
    </row>
    <row r="50" spans="1:22" s="14" customFormat="1" ht="11.25">
      <c r="A50" s="195"/>
      <c r="B50" s="196"/>
      <c r="C50" s="197"/>
      <c r="D50" s="198"/>
      <c r="E50" s="199"/>
      <c r="F50" s="200"/>
      <c r="G50" s="200"/>
      <c r="H50" s="201"/>
    </row>
    <row r="51" spans="1:22" s="14" customFormat="1" ht="21">
      <c r="A51" s="181" t="s">
        <v>39</v>
      </c>
      <c r="B51" s="104"/>
      <c r="C51" s="182" t="s">
        <v>57</v>
      </c>
      <c r="D51" s="183"/>
      <c r="E51" s="158"/>
      <c r="F51" s="159"/>
      <c r="G51" s="159"/>
      <c r="H51" s="160"/>
    </row>
    <row r="52" spans="1:22" s="14" customFormat="1" ht="46.5" customHeight="1">
      <c r="A52" s="155"/>
      <c r="B52" s="156"/>
      <c r="C52" s="117" t="s">
        <v>175</v>
      </c>
      <c r="D52" s="157"/>
      <c r="E52" s="158"/>
      <c r="F52" s="159"/>
      <c r="G52" s="159"/>
      <c r="H52" s="160"/>
    </row>
    <row r="53" spans="1:22" s="14" customFormat="1" ht="11.25">
      <c r="A53" s="155"/>
      <c r="B53" s="156"/>
      <c r="C53" s="117" t="s">
        <v>47</v>
      </c>
      <c r="D53" s="157"/>
      <c r="E53" s="158"/>
      <c r="F53" s="159"/>
      <c r="G53" s="159"/>
      <c r="H53" s="160"/>
    </row>
    <row r="54" spans="1:22" s="14" customFormat="1" ht="12" thickBot="1">
      <c r="A54" s="184"/>
      <c r="B54" s="162"/>
      <c r="C54" s="120" t="s">
        <v>56</v>
      </c>
      <c r="D54" s="118"/>
      <c r="E54" s="241" t="s">
        <v>10</v>
      </c>
      <c r="F54" s="242">
        <v>2550</v>
      </c>
      <c r="G54" s="242"/>
      <c r="H54" s="244">
        <f>F54*G54</f>
        <v>0</v>
      </c>
    </row>
    <row r="55" spans="1:22" s="3" customFormat="1" ht="24.75" customHeight="1" thickBot="1">
      <c r="A55" s="80"/>
      <c r="B55" s="15"/>
      <c r="C55" s="30" t="s">
        <v>83</v>
      </c>
      <c r="D55" s="75"/>
      <c r="E55" s="68"/>
      <c r="F55" s="69"/>
      <c r="G55" s="232"/>
      <c r="H55" s="233">
        <f>SUM(H25:H54)</f>
        <v>0</v>
      </c>
      <c r="O55" s="1"/>
      <c r="P55" s="1"/>
      <c r="Q55" s="132"/>
      <c r="R55" s="2"/>
      <c r="S55" s="134"/>
      <c r="T55" s="38"/>
      <c r="U55" s="38"/>
      <c r="V55" s="38"/>
    </row>
    <row r="56" spans="1:22" s="14" customFormat="1" ht="11.25">
      <c r="A56" s="167"/>
      <c r="B56" s="174"/>
      <c r="C56" s="178"/>
      <c r="D56" s="157"/>
      <c r="E56" s="158"/>
      <c r="F56" s="179"/>
      <c r="G56" s="179"/>
      <c r="H56" s="180"/>
    </row>
    <row r="57" spans="1:22" s="22" customFormat="1" ht="21.75" customHeight="1">
      <c r="A57" s="80" t="s">
        <v>58</v>
      </c>
      <c r="B57" s="15"/>
      <c r="C57" s="30" t="s">
        <v>59</v>
      </c>
      <c r="D57" s="72"/>
      <c r="E57" s="61"/>
      <c r="F57" s="62"/>
      <c r="G57" s="66"/>
      <c r="H57" s="84"/>
      <c r="O57" s="17"/>
      <c r="P57" s="17"/>
      <c r="Q57" s="18"/>
      <c r="R57" s="101"/>
      <c r="S57" s="20"/>
      <c r="T57" s="21"/>
      <c r="U57" s="21"/>
      <c r="V57" s="21"/>
    </row>
    <row r="58" spans="1:22" s="22" customFormat="1" ht="27.75" customHeight="1">
      <c r="A58" s="80" t="s">
        <v>60</v>
      </c>
      <c r="B58" s="15"/>
      <c r="C58" s="30" t="s">
        <v>158</v>
      </c>
      <c r="D58" s="72"/>
      <c r="E58" s="61"/>
      <c r="F58" s="62"/>
      <c r="G58" s="66"/>
      <c r="H58" s="84"/>
      <c r="O58" s="17"/>
      <c r="P58" s="17"/>
      <c r="Q58" s="18"/>
      <c r="R58" s="101"/>
      <c r="S58" s="20"/>
      <c r="T58" s="21"/>
      <c r="U58" s="21"/>
      <c r="V58" s="21"/>
    </row>
    <row r="59" spans="1:22" s="22" customFormat="1" ht="12.75" customHeight="1">
      <c r="A59" s="83" t="s">
        <v>61</v>
      </c>
      <c r="B59" s="23"/>
      <c r="C59" s="24" t="s">
        <v>31</v>
      </c>
      <c r="D59" s="74"/>
      <c r="E59" s="63"/>
      <c r="F59" s="64"/>
      <c r="G59" s="64"/>
      <c r="H59" s="82"/>
    </row>
    <row r="60" spans="1:22" s="22" customFormat="1" ht="109.5" customHeight="1">
      <c r="A60" s="81"/>
      <c r="B60" s="23"/>
      <c r="C60" s="18" t="s">
        <v>64</v>
      </c>
      <c r="D60" s="73"/>
      <c r="E60" s="63"/>
      <c r="F60" s="64"/>
      <c r="G60" s="64"/>
      <c r="H60" s="82"/>
      <c r="O60" s="23"/>
      <c r="P60" s="23"/>
      <c r="Q60" s="24"/>
      <c r="R60" s="100"/>
      <c r="S60" s="20"/>
      <c r="T60" s="21"/>
      <c r="U60" s="21"/>
      <c r="V60" s="21"/>
    </row>
    <row r="61" spans="1:22" s="22" customFormat="1">
      <c r="A61" s="81"/>
      <c r="B61" s="17"/>
      <c r="C61" s="132" t="s">
        <v>22</v>
      </c>
      <c r="D61" s="133"/>
      <c r="E61" s="63"/>
      <c r="F61" s="64"/>
      <c r="G61" s="64"/>
      <c r="H61" s="82"/>
      <c r="O61" s="17"/>
      <c r="P61" s="23"/>
      <c r="Q61" s="18"/>
      <c r="R61" s="19"/>
      <c r="S61" s="20"/>
      <c r="T61" s="21"/>
      <c r="U61" s="21"/>
      <c r="V61" s="21"/>
    </row>
    <row r="62" spans="1:22" s="22" customFormat="1">
      <c r="A62" s="81"/>
      <c r="B62" s="17"/>
      <c r="C62" s="127" t="s">
        <v>23</v>
      </c>
      <c r="D62" s="130"/>
      <c r="E62" s="63"/>
      <c r="F62" s="128"/>
      <c r="G62" s="128"/>
      <c r="H62" s="129">
        <f>F62*G62</f>
        <v>0</v>
      </c>
      <c r="O62" s="17"/>
      <c r="P62" s="17"/>
      <c r="Q62" s="18"/>
      <c r="R62" s="19"/>
      <c r="S62" s="20"/>
      <c r="T62" s="21"/>
      <c r="U62" s="21"/>
      <c r="V62" s="21"/>
    </row>
    <row r="63" spans="1:22" s="22" customFormat="1">
      <c r="A63" s="102"/>
      <c r="B63" s="17"/>
      <c r="C63" s="127" t="s">
        <v>29</v>
      </c>
      <c r="D63" s="130"/>
      <c r="E63" s="235" t="s">
        <v>3</v>
      </c>
      <c r="F63" s="245">
        <v>16</v>
      </c>
      <c r="G63" s="245"/>
      <c r="H63" s="245">
        <f>F63*G63</f>
        <v>0</v>
      </c>
      <c r="O63" s="17"/>
      <c r="P63" s="17"/>
      <c r="Q63" s="18"/>
      <c r="R63" s="19"/>
      <c r="S63" s="20"/>
      <c r="T63" s="21"/>
      <c r="U63" s="21"/>
      <c r="V63" s="21"/>
    </row>
    <row r="64" spans="1:22" s="22" customFormat="1" ht="12.75" customHeight="1">
      <c r="A64" s="85"/>
      <c r="B64" s="25"/>
      <c r="C64" s="122" t="s">
        <v>30</v>
      </c>
      <c r="D64" s="234"/>
      <c r="E64" s="235" t="s">
        <v>3</v>
      </c>
      <c r="F64" s="245">
        <v>4</v>
      </c>
      <c r="G64" s="245"/>
      <c r="H64" s="245">
        <f>F64*G64</f>
        <v>0</v>
      </c>
      <c r="O64" s="17"/>
      <c r="P64" s="17"/>
      <c r="Q64" s="18"/>
      <c r="R64" s="101"/>
      <c r="S64" s="20"/>
      <c r="T64" s="21"/>
      <c r="U64" s="21"/>
      <c r="V64" s="21"/>
    </row>
    <row r="65" spans="1:22" s="22" customFormat="1" ht="12.75" customHeight="1">
      <c r="A65" s="102"/>
      <c r="B65" s="17"/>
      <c r="C65" s="127"/>
      <c r="D65" s="126"/>
      <c r="E65" s="121"/>
      <c r="F65" s="64"/>
      <c r="G65" s="64"/>
      <c r="H65" s="82"/>
      <c r="O65" s="17"/>
      <c r="P65" s="17"/>
      <c r="Q65" s="18"/>
      <c r="R65" s="101"/>
      <c r="S65" s="20"/>
      <c r="T65" s="21"/>
      <c r="U65" s="21"/>
      <c r="V65" s="21"/>
    </row>
    <row r="66" spans="1:22" s="22" customFormat="1" ht="12.75" customHeight="1">
      <c r="A66" s="103" t="s">
        <v>63</v>
      </c>
      <c r="B66" s="17"/>
      <c r="C66" s="125" t="s">
        <v>32</v>
      </c>
      <c r="D66" s="126"/>
      <c r="E66" s="63"/>
      <c r="F66" s="128"/>
      <c r="G66" s="128"/>
      <c r="H66" s="129"/>
      <c r="O66" s="17"/>
      <c r="P66" s="17"/>
      <c r="Q66" s="18"/>
      <c r="R66" s="101"/>
      <c r="S66" s="20"/>
      <c r="T66" s="21"/>
      <c r="U66" s="21"/>
      <c r="V66" s="21"/>
    </row>
    <row r="67" spans="1:22" s="22" customFormat="1" ht="24" customHeight="1">
      <c r="A67" s="102"/>
      <c r="B67" s="17"/>
      <c r="C67" s="127" t="s">
        <v>66</v>
      </c>
      <c r="D67" s="126"/>
      <c r="E67" s="63"/>
      <c r="F67" s="64"/>
      <c r="G67" s="64"/>
      <c r="H67" s="82"/>
      <c r="O67" s="17"/>
      <c r="P67" s="17"/>
      <c r="Q67" s="18"/>
      <c r="R67" s="101"/>
      <c r="S67" s="20"/>
      <c r="T67" s="21"/>
      <c r="U67" s="21"/>
      <c r="V67" s="21"/>
    </row>
    <row r="68" spans="1:22" s="22" customFormat="1" ht="47.45" customHeight="1">
      <c r="A68" s="102"/>
      <c r="B68" s="17"/>
      <c r="C68" s="127" t="s">
        <v>69</v>
      </c>
      <c r="D68" s="126"/>
      <c r="E68" s="63"/>
      <c r="F68" s="64"/>
      <c r="G68" s="64"/>
      <c r="H68" s="82"/>
      <c r="O68" s="17"/>
      <c r="P68" s="17"/>
      <c r="Q68" s="18"/>
      <c r="R68" s="101"/>
      <c r="S68" s="20"/>
      <c r="T68" s="21"/>
      <c r="U68" s="21"/>
      <c r="V68" s="21"/>
    </row>
    <row r="69" spans="1:22" s="22" customFormat="1" ht="12" customHeight="1">
      <c r="A69" s="167"/>
      <c r="B69" s="174"/>
      <c r="C69" s="117" t="s">
        <v>47</v>
      </c>
      <c r="D69" s="157"/>
      <c r="E69" s="171"/>
      <c r="F69" s="172"/>
      <c r="G69" s="172"/>
      <c r="H69" s="173"/>
      <c r="O69" s="17"/>
      <c r="P69" s="17"/>
      <c r="Q69" s="18"/>
      <c r="R69" s="101"/>
      <c r="S69" s="20"/>
      <c r="T69" s="21"/>
      <c r="U69" s="21"/>
      <c r="V69" s="21"/>
    </row>
    <row r="70" spans="1:22" s="22" customFormat="1" ht="25.5" customHeight="1">
      <c r="A70" s="175"/>
      <c r="B70" s="176"/>
      <c r="C70" s="177" t="s">
        <v>53</v>
      </c>
      <c r="D70" s="118"/>
      <c r="E70" s="241" t="s">
        <v>3</v>
      </c>
      <c r="F70" s="243">
        <v>17</v>
      </c>
      <c r="G70" s="243"/>
      <c r="H70" s="243">
        <f>F70*G70</f>
        <v>0</v>
      </c>
      <c r="O70" s="17"/>
      <c r="P70" s="17"/>
      <c r="Q70" s="18"/>
      <c r="R70" s="101"/>
      <c r="S70" s="20"/>
      <c r="T70" s="21"/>
      <c r="U70" s="21"/>
      <c r="V70" s="21"/>
    </row>
    <row r="71" spans="1:22" s="22" customFormat="1" ht="12.95" customHeight="1">
      <c r="A71" s="195"/>
      <c r="B71" s="196"/>
      <c r="C71" s="197"/>
      <c r="D71" s="198"/>
      <c r="E71" s="199"/>
      <c r="F71" s="200"/>
      <c r="G71" s="200"/>
      <c r="H71" s="201"/>
      <c r="O71" s="17"/>
      <c r="P71" s="17"/>
      <c r="Q71" s="18"/>
      <c r="R71" s="101"/>
      <c r="S71" s="20"/>
      <c r="T71" s="21"/>
      <c r="U71" s="21"/>
      <c r="V71" s="21"/>
    </row>
    <row r="72" spans="1:22" s="22" customFormat="1" ht="12.95" customHeight="1">
      <c r="A72" s="167"/>
      <c r="B72" s="174"/>
      <c r="C72" s="178"/>
      <c r="D72" s="131"/>
      <c r="E72" s="158"/>
      <c r="F72" s="179"/>
      <c r="G72" s="179"/>
      <c r="H72" s="180"/>
      <c r="O72" s="17"/>
      <c r="P72" s="17"/>
      <c r="Q72" s="18"/>
      <c r="R72" s="101"/>
      <c r="S72" s="20"/>
      <c r="T72" s="21"/>
      <c r="U72" s="21"/>
      <c r="V72" s="21"/>
    </row>
    <row r="73" spans="1:22" s="22" customFormat="1" ht="12.95" customHeight="1">
      <c r="A73" s="167"/>
      <c r="B73" s="174"/>
      <c r="C73" s="178"/>
      <c r="D73" s="131"/>
      <c r="E73" s="158"/>
      <c r="F73" s="179"/>
      <c r="G73" s="179"/>
      <c r="H73" s="180"/>
      <c r="O73" s="17"/>
      <c r="P73" s="17"/>
      <c r="Q73" s="18"/>
      <c r="R73" s="101"/>
      <c r="S73" s="20"/>
      <c r="T73" s="21"/>
      <c r="U73" s="21"/>
      <c r="V73" s="21"/>
    </row>
    <row r="74" spans="1:22" s="22" customFormat="1" ht="12.95" customHeight="1">
      <c r="A74" s="167"/>
      <c r="B74" s="174"/>
      <c r="C74" s="178"/>
      <c r="D74" s="131"/>
      <c r="E74" s="158"/>
      <c r="F74" s="179"/>
      <c r="G74" s="179"/>
      <c r="H74" s="180"/>
      <c r="O74" s="17"/>
      <c r="P74" s="17"/>
      <c r="Q74" s="18"/>
      <c r="R74" s="101"/>
      <c r="S74" s="20"/>
      <c r="T74" s="21"/>
      <c r="U74" s="21"/>
      <c r="V74" s="21"/>
    </row>
    <row r="75" spans="1:22" s="22" customFormat="1" ht="12.95" customHeight="1">
      <c r="A75" s="167"/>
      <c r="B75" s="174"/>
      <c r="C75" s="178"/>
      <c r="D75" s="131"/>
      <c r="E75" s="158"/>
      <c r="F75" s="179"/>
      <c r="G75" s="179"/>
      <c r="H75" s="180"/>
      <c r="O75" s="17"/>
      <c r="P75" s="17"/>
      <c r="Q75" s="18"/>
      <c r="R75" s="101"/>
      <c r="S75" s="20"/>
      <c r="T75" s="21"/>
      <c r="U75" s="21"/>
      <c r="V75" s="21"/>
    </row>
    <row r="76" spans="1:22" s="22" customFormat="1" ht="12.95" customHeight="1">
      <c r="A76" s="167"/>
      <c r="B76" s="174"/>
      <c r="C76" s="178"/>
      <c r="D76" s="131"/>
      <c r="E76" s="158"/>
      <c r="F76" s="179"/>
      <c r="G76" s="179"/>
      <c r="H76" s="180"/>
      <c r="O76" s="17"/>
      <c r="P76" s="17"/>
      <c r="Q76" s="18"/>
      <c r="R76" s="101"/>
      <c r="S76" s="20"/>
      <c r="T76" s="21"/>
      <c r="U76" s="21"/>
      <c r="V76" s="21"/>
    </row>
    <row r="77" spans="1:22" s="22" customFormat="1" ht="12.95" customHeight="1">
      <c r="A77" s="175"/>
      <c r="B77" s="176"/>
      <c r="C77" s="177"/>
      <c r="D77" s="118"/>
      <c r="E77" s="163"/>
      <c r="F77" s="164"/>
      <c r="G77" s="164"/>
      <c r="H77" s="165"/>
      <c r="O77" s="17"/>
      <c r="P77" s="17"/>
      <c r="Q77" s="18"/>
      <c r="R77" s="101"/>
      <c r="S77" s="20"/>
      <c r="T77" s="21"/>
      <c r="U77" s="21"/>
      <c r="V77" s="21"/>
    </row>
    <row r="78" spans="1:22" s="22" customFormat="1" ht="12.75" customHeight="1">
      <c r="A78" s="103" t="s">
        <v>65</v>
      </c>
      <c r="B78" s="17"/>
      <c r="C78" s="105" t="s">
        <v>25</v>
      </c>
      <c r="D78" s="116"/>
      <c r="E78" s="70"/>
      <c r="F78" s="64"/>
      <c r="G78" s="64"/>
      <c r="H78" s="82">
        <f>F78*G78</f>
        <v>0</v>
      </c>
      <c r="O78" s="17"/>
      <c r="P78" s="17"/>
      <c r="Q78" s="18"/>
      <c r="R78" s="101"/>
      <c r="S78" s="20"/>
      <c r="T78" s="21"/>
      <c r="U78" s="21"/>
      <c r="V78" s="21"/>
    </row>
    <row r="79" spans="1:22" s="22" customFormat="1" ht="181.5" customHeight="1">
      <c r="A79" s="102"/>
      <c r="B79" s="17"/>
      <c r="C79" s="131" t="s">
        <v>176</v>
      </c>
      <c r="D79" s="116"/>
      <c r="E79" s="70"/>
      <c r="F79" s="64"/>
      <c r="G79" s="64"/>
      <c r="H79" s="82"/>
      <c r="O79" s="17"/>
      <c r="P79" s="17"/>
      <c r="Q79" s="18"/>
      <c r="R79" s="101"/>
      <c r="S79" s="20"/>
      <c r="T79" s="21"/>
      <c r="U79" s="21"/>
      <c r="V79" s="21"/>
    </row>
    <row r="80" spans="1:22" s="22" customFormat="1" ht="12.75" customHeight="1">
      <c r="A80" s="102"/>
      <c r="B80" s="17"/>
      <c r="C80" s="117" t="s">
        <v>26</v>
      </c>
      <c r="D80" s="116"/>
      <c r="E80" s="246" t="s">
        <v>10</v>
      </c>
      <c r="F80" s="245">
        <v>49</v>
      </c>
      <c r="G80" s="245"/>
      <c r="H80" s="245">
        <f>F80*G80</f>
        <v>0</v>
      </c>
      <c r="O80" s="17"/>
      <c r="P80" s="17"/>
      <c r="Q80" s="18"/>
      <c r="R80" s="101"/>
      <c r="S80" s="20"/>
      <c r="T80" s="21"/>
      <c r="U80" s="21"/>
      <c r="V80" s="21"/>
    </row>
    <row r="81" spans="1:22" s="22" customFormat="1" ht="12.75" customHeight="1" thickBot="1">
      <c r="A81" s="85"/>
      <c r="B81" s="25"/>
      <c r="C81" s="120" t="s">
        <v>27</v>
      </c>
      <c r="D81" s="119"/>
      <c r="E81" s="246" t="s">
        <v>19</v>
      </c>
      <c r="F81" s="245">
        <v>55</v>
      </c>
      <c r="G81" s="245"/>
      <c r="H81" s="247">
        <f>F81*G81</f>
        <v>0</v>
      </c>
      <c r="O81" s="17"/>
      <c r="P81" s="17"/>
      <c r="Q81" s="18"/>
      <c r="R81" s="101"/>
      <c r="S81" s="20"/>
      <c r="T81" s="21"/>
      <c r="U81" s="21"/>
      <c r="V81" s="21"/>
    </row>
    <row r="82" spans="1:22" s="3" customFormat="1" ht="21.75" customHeight="1" thickBot="1">
      <c r="A82" s="80"/>
      <c r="B82" s="15"/>
      <c r="C82" s="30" t="s">
        <v>159</v>
      </c>
      <c r="D82" s="75"/>
      <c r="E82" s="68"/>
      <c r="F82" s="69"/>
      <c r="G82" s="232"/>
      <c r="H82" s="233">
        <f>SUM(H59:H81)</f>
        <v>0</v>
      </c>
      <c r="O82" s="1"/>
      <c r="P82" s="1"/>
      <c r="Q82" s="132"/>
      <c r="R82" s="2"/>
      <c r="S82" s="134"/>
      <c r="T82" s="38"/>
      <c r="U82" s="38"/>
      <c r="V82" s="38"/>
    </row>
    <row r="83" spans="1:22" s="22" customFormat="1" ht="12.75" customHeight="1">
      <c r="A83" s="135"/>
      <c r="B83" s="88"/>
      <c r="C83" s="136"/>
      <c r="D83" s="137"/>
      <c r="E83" s="138"/>
      <c r="F83" s="139"/>
      <c r="G83" s="139"/>
      <c r="H83" s="129"/>
      <c r="O83" s="17"/>
      <c r="P83" s="17"/>
      <c r="Q83" s="18"/>
      <c r="R83" s="101"/>
      <c r="S83" s="20"/>
      <c r="T83" s="21"/>
      <c r="U83" s="21"/>
      <c r="V83" s="21"/>
    </row>
    <row r="84" spans="1:22" s="22" customFormat="1" ht="25.5" customHeight="1">
      <c r="A84" s="80" t="s">
        <v>62</v>
      </c>
      <c r="B84" s="15"/>
      <c r="C84" s="30" t="s">
        <v>157</v>
      </c>
      <c r="D84" s="72"/>
      <c r="E84" s="61"/>
      <c r="F84" s="62"/>
      <c r="G84" s="66"/>
      <c r="H84" s="84"/>
      <c r="O84" s="17"/>
      <c r="P84" s="17"/>
      <c r="Q84" s="18"/>
      <c r="R84" s="101"/>
      <c r="S84" s="20"/>
      <c r="T84" s="21"/>
      <c r="U84" s="21"/>
      <c r="V84" s="21"/>
    </row>
    <row r="85" spans="1:22" s="3" customFormat="1" ht="12.75" customHeight="1">
      <c r="A85" s="103" t="s">
        <v>71</v>
      </c>
      <c r="B85" s="104"/>
      <c r="C85" s="105" t="s">
        <v>70</v>
      </c>
      <c r="D85" s="73"/>
      <c r="E85" s="63"/>
      <c r="F85" s="64"/>
      <c r="G85" s="64"/>
      <c r="H85" s="82"/>
      <c r="O85" s="1"/>
      <c r="P85" s="1"/>
      <c r="Q85" s="132"/>
      <c r="R85" s="2"/>
      <c r="S85" s="134"/>
      <c r="T85" s="38"/>
      <c r="U85" s="38"/>
      <c r="V85" s="38"/>
    </row>
    <row r="86" spans="1:22" s="3" customFormat="1" ht="132" customHeight="1">
      <c r="A86" s="102"/>
      <c r="B86" s="17"/>
      <c r="C86" s="18" t="s">
        <v>72</v>
      </c>
      <c r="D86" s="73"/>
      <c r="E86" s="63"/>
      <c r="F86" s="64"/>
      <c r="G86" s="64"/>
      <c r="H86" s="82"/>
      <c r="O86" s="1"/>
      <c r="P86" s="1"/>
      <c r="Q86" s="132"/>
      <c r="R86" s="2"/>
      <c r="S86" s="134"/>
      <c r="T86" s="38"/>
      <c r="U86" s="38"/>
      <c r="V86" s="38"/>
    </row>
    <row r="87" spans="1:22" s="3" customFormat="1" ht="12.75" customHeight="1">
      <c r="A87" s="102"/>
      <c r="B87" s="17"/>
      <c r="C87" s="117" t="s">
        <v>22</v>
      </c>
      <c r="D87" s="73"/>
      <c r="E87" s="121"/>
      <c r="F87" s="64"/>
      <c r="G87" s="64"/>
      <c r="H87" s="82"/>
      <c r="O87" s="1"/>
      <c r="P87" s="1"/>
      <c r="Q87" s="132"/>
      <c r="R87" s="2"/>
      <c r="S87" s="134"/>
      <c r="T87" s="38"/>
      <c r="U87" s="38"/>
      <c r="V87" s="38"/>
    </row>
    <row r="88" spans="1:22" s="3" customFormat="1" ht="12.75" customHeight="1">
      <c r="A88" s="102"/>
      <c r="B88" s="17"/>
      <c r="C88" s="117" t="s">
        <v>23</v>
      </c>
      <c r="D88" s="73"/>
      <c r="E88" s="121"/>
      <c r="F88" s="64"/>
      <c r="G88" s="64"/>
      <c r="H88" s="82"/>
      <c r="O88" s="1"/>
      <c r="P88" s="1"/>
      <c r="Q88" s="132"/>
      <c r="R88" s="2"/>
      <c r="S88" s="134"/>
      <c r="T88" s="38"/>
      <c r="U88" s="38"/>
      <c r="V88" s="38"/>
    </row>
    <row r="89" spans="1:22" s="3" customFormat="1" ht="12.75" customHeight="1">
      <c r="A89" s="102"/>
      <c r="B89" s="17"/>
      <c r="C89" s="117" t="s">
        <v>29</v>
      </c>
      <c r="D89" s="101"/>
      <c r="E89" s="235" t="s">
        <v>3</v>
      </c>
      <c r="F89" s="245">
        <v>16</v>
      </c>
      <c r="G89" s="245"/>
      <c r="H89" s="245">
        <f>F89*G89</f>
        <v>0</v>
      </c>
      <c r="O89" s="1"/>
      <c r="P89" s="1"/>
      <c r="Q89" s="132"/>
      <c r="R89" s="2"/>
      <c r="S89" s="134"/>
      <c r="T89" s="38"/>
      <c r="U89" s="38"/>
      <c r="V89" s="38"/>
    </row>
    <row r="90" spans="1:22" s="3" customFormat="1" ht="12.75" customHeight="1">
      <c r="A90" s="85"/>
      <c r="B90" s="25"/>
      <c r="C90" s="122" t="s">
        <v>30</v>
      </c>
      <c r="D90" s="234"/>
      <c r="E90" s="235" t="s">
        <v>3</v>
      </c>
      <c r="F90" s="245">
        <v>5</v>
      </c>
      <c r="G90" s="245"/>
      <c r="H90" s="245">
        <f>F90*G90</f>
        <v>0</v>
      </c>
      <c r="O90" s="1"/>
      <c r="P90" s="1"/>
      <c r="Q90" s="132"/>
      <c r="R90" s="2"/>
      <c r="S90" s="134"/>
      <c r="T90" s="38"/>
      <c r="U90" s="38"/>
      <c r="V90" s="38"/>
    </row>
    <row r="91" spans="1:22" s="3" customFormat="1" ht="12.75" customHeight="1">
      <c r="A91" s="102"/>
      <c r="B91" s="17"/>
      <c r="C91" s="18"/>
      <c r="D91" s="73"/>
      <c r="E91" s="63"/>
      <c r="F91" s="64"/>
      <c r="G91" s="64"/>
      <c r="H91" s="82"/>
      <c r="O91" s="1"/>
      <c r="P91" s="1"/>
      <c r="Q91" s="132"/>
      <c r="R91" s="2"/>
      <c r="S91" s="134"/>
      <c r="T91" s="38"/>
      <c r="U91" s="38"/>
      <c r="V91" s="38"/>
    </row>
    <row r="92" spans="1:22" s="3" customFormat="1" ht="12.75" customHeight="1">
      <c r="A92" s="103" t="s">
        <v>73</v>
      </c>
      <c r="B92" s="17"/>
      <c r="C92" s="125" t="s">
        <v>34</v>
      </c>
      <c r="D92" s="126"/>
      <c r="E92" s="121"/>
      <c r="F92" s="64"/>
      <c r="G92" s="64"/>
      <c r="H92" s="82"/>
      <c r="O92" s="1"/>
      <c r="P92" s="1"/>
      <c r="Q92" s="132"/>
      <c r="R92" s="2"/>
      <c r="S92" s="134"/>
      <c r="T92" s="38"/>
      <c r="U92" s="38"/>
      <c r="V92" s="38"/>
    </row>
    <row r="93" spans="1:22" s="3" customFormat="1" ht="46.5" customHeight="1">
      <c r="A93" s="102"/>
      <c r="B93" s="17"/>
      <c r="C93" s="127" t="s">
        <v>74</v>
      </c>
      <c r="D93" s="126"/>
      <c r="E93" s="121"/>
      <c r="F93" s="64"/>
      <c r="G93" s="64"/>
      <c r="H93" s="82"/>
      <c r="O93" s="1"/>
      <c r="P93" s="1"/>
      <c r="Q93" s="132"/>
      <c r="R93" s="2"/>
      <c r="S93" s="134"/>
      <c r="T93" s="38"/>
      <c r="U93" s="38"/>
      <c r="V93" s="38"/>
    </row>
    <row r="94" spans="1:22" s="3" customFormat="1" ht="24" customHeight="1">
      <c r="A94" s="102"/>
      <c r="B94" s="17"/>
      <c r="C94" s="127" t="s">
        <v>75</v>
      </c>
      <c r="D94" s="126"/>
      <c r="E94" s="121"/>
      <c r="F94" s="64"/>
      <c r="G94" s="64"/>
      <c r="H94" s="82"/>
      <c r="O94" s="1"/>
      <c r="P94" s="1"/>
      <c r="Q94" s="132"/>
      <c r="R94" s="2"/>
      <c r="S94" s="134"/>
      <c r="T94" s="38"/>
      <c r="U94" s="38"/>
      <c r="V94" s="38"/>
    </row>
    <row r="95" spans="1:22" s="3" customFormat="1" ht="12.75" customHeight="1">
      <c r="A95" s="102"/>
      <c r="B95" s="17"/>
      <c r="C95" s="127" t="s">
        <v>167</v>
      </c>
      <c r="D95" s="126"/>
      <c r="E95" s="121"/>
      <c r="F95" s="64"/>
      <c r="G95" s="64"/>
      <c r="H95" s="82"/>
      <c r="O95" s="1"/>
      <c r="P95" s="1"/>
      <c r="Q95" s="132"/>
      <c r="R95" s="2"/>
      <c r="S95" s="134"/>
      <c r="T95" s="38"/>
      <c r="U95" s="38"/>
      <c r="V95" s="38"/>
    </row>
    <row r="96" spans="1:22" s="3" customFormat="1" ht="12.75" customHeight="1">
      <c r="A96" s="102"/>
      <c r="B96" s="17"/>
      <c r="C96" s="117" t="s">
        <v>35</v>
      </c>
      <c r="D96" s="116"/>
      <c r="E96" s="246" t="s">
        <v>3</v>
      </c>
      <c r="F96" s="245">
        <v>7.2</v>
      </c>
      <c r="G96" s="245"/>
      <c r="H96" s="245">
        <f>F96*G96</f>
        <v>0</v>
      </c>
      <c r="O96" s="1"/>
      <c r="P96" s="1"/>
      <c r="Q96" s="132"/>
      <c r="R96" s="2"/>
      <c r="S96" s="134"/>
      <c r="T96" s="38"/>
      <c r="U96" s="38"/>
      <c r="V96" s="38"/>
    </row>
    <row r="97" spans="1:22" s="3" customFormat="1" ht="12.75" customHeight="1">
      <c r="A97" s="102"/>
      <c r="B97" s="17"/>
      <c r="C97" s="117" t="s">
        <v>36</v>
      </c>
      <c r="D97" s="116"/>
      <c r="E97" s="246" t="s">
        <v>10</v>
      </c>
      <c r="F97" s="245">
        <v>7</v>
      </c>
      <c r="G97" s="245"/>
      <c r="H97" s="245">
        <f>F97*G97</f>
        <v>0</v>
      </c>
      <c r="O97" s="1"/>
      <c r="P97" s="1"/>
      <c r="Q97" s="132"/>
      <c r="R97" s="2"/>
      <c r="S97" s="134"/>
      <c r="T97" s="38"/>
      <c r="U97" s="38"/>
      <c r="V97" s="38"/>
    </row>
    <row r="98" spans="1:22" s="3" customFormat="1" ht="12.75" customHeight="1">
      <c r="A98" s="85"/>
      <c r="B98" s="25"/>
      <c r="C98" s="120" t="s">
        <v>37</v>
      </c>
      <c r="D98" s="119"/>
      <c r="E98" s="246" t="s">
        <v>38</v>
      </c>
      <c r="F98" s="245">
        <v>600</v>
      </c>
      <c r="G98" s="245"/>
      <c r="H98" s="245">
        <f>F98*G98</f>
        <v>0</v>
      </c>
      <c r="O98" s="1"/>
      <c r="P98" s="1"/>
      <c r="Q98" s="132"/>
      <c r="R98" s="2"/>
      <c r="S98" s="134"/>
      <c r="T98" s="38"/>
      <c r="U98" s="38"/>
      <c r="V98" s="38"/>
    </row>
    <row r="99" spans="1:22" s="3" customFormat="1" ht="12.75" customHeight="1">
      <c r="A99" s="135"/>
      <c r="B99" s="88"/>
      <c r="C99" s="136"/>
      <c r="D99" s="137"/>
      <c r="E99" s="141"/>
      <c r="F99" s="152"/>
      <c r="G99" s="152"/>
      <c r="H99" s="153"/>
      <c r="O99" s="1"/>
      <c r="P99" s="1"/>
      <c r="Q99" s="132"/>
      <c r="R99" s="2"/>
      <c r="S99" s="134"/>
      <c r="T99" s="38"/>
      <c r="U99" s="38"/>
      <c r="V99" s="38"/>
    </row>
    <row r="100" spans="1:22" s="3" customFormat="1" ht="12.75" customHeight="1">
      <c r="A100" s="102"/>
      <c r="B100" s="17"/>
      <c r="C100" s="127"/>
      <c r="D100" s="126"/>
      <c r="E100" s="121"/>
      <c r="F100" s="64"/>
      <c r="G100" s="64"/>
      <c r="H100" s="82"/>
      <c r="O100" s="1"/>
      <c r="P100" s="1"/>
      <c r="Q100" s="132"/>
      <c r="R100" s="2"/>
      <c r="S100" s="134"/>
      <c r="T100" s="38"/>
      <c r="U100" s="38"/>
      <c r="V100" s="38"/>
    </row>
    <row r="101" spans="1:22" s="3" customFormat="1" ht="12.75" customHeight="1">
      <c r="A101" s="102"/>
      <c r="B101" s="17"/>
      <c r="C101" s="127"/>
      <c r="D101" s="126"/>
      <c r="E101" s="121"/>
      <c r="F101" s="64"/>
      <c r="G101" s="64"/>
      <c r="H101" s="82"/>
      <c r="O101" s="1"/>
      <c r="P101" s="1"/>
      <c r="Q101" s="132"/>
      <c r="R101" s="2"/>
      <c r="S101" s="134"/>
      <c r="T101" s="38"/>
      <c r="U101" s="38"/>
      <c r="V101" s="38"/>
    </row>
    <row r="102" spans="1:22" s="3" customFormat="1" ht="12.75" customHeight="1">
      <c r="A102" s="102"/>
      <c r="B102" s="17"/>
      <c r="C102" s="127"/>
      <c r="D102" s="126"/>
      <c r="E102" s="121"/>
      <c r="F102" s="64"/>
      <c r="G102" s="64"/>
      <c r="H102" s="82"/>
      <c r="O102" s="1"/>
      <c r="P102" s="1"/>
      <c r="Q102" s="132"/>
      <c r="R102" s="2"/>
      <c r="S102" s="134"/>
      <c r="T102" s="38"/>
      <c r="U102" s="38"/>
      <c r="V102" s="38"/>
    </row>
    <row r="103" spans="1:22" s="3" customFormat="1" ht="12.75" customHeight="1">
      <c r="A103" s="85"/>
      <c r="B103" s="25"/>
      <c r="C103" s="122"/>
      <c r="D103" s="123"/>
      <c r="E103" s="124"/>
      <c r="F103" s="67"/>
      <c r="G103" s="67"/>
      <c r="H103" s="86"/>
      <c r="O103" s="1"/>
      <c r="P103" s="1"/>
      <c r="Q103" s="132"/>
      <c r="R103" s="2"/>
      <c r="S103" s="134"/>
      <c r="T103" s="38"/>
      <c r="U103" s="38"/>
      <c r="V103" s="38"/>
    </row>
    <row r="104" spans="1:22" s="3" customFormat="1" ht="12.75" customHeight="1">
      <c r="A104" s="102"/>
      <c r="B104" s="17"/>
      <c r="C104" s="127"/>
      <c r="D104" s="126"/>
      <c r="E104" s="121"/>
      <c r="F104" s="64"/>
      <c r="G104" s="64"/>
      <c r="H104" s="82"/>
      <c r="O104" s="1"/>
      <c r="P104" s="1"/>
      <c r="Q104" s="132"/>
      <c r="R104" s="2"/>
      <c r="S104" s="134"/>
      <c r="T104" s="38"/>
      <c r="U104" s="38"/>
      <c r="V104" s="38"/>
    </row>
    <row r="105" spans="1:22" s="3" customFormat="1" ht="12.75" customHeight="1">
      <c r="A105" s="103" t="s">
        <v>76</v>
      </c>
      <c r="B105" s="17"/>
      <c r="C105" s="125" t="s">
        <v>32</v>
      </c>
      <c r="D105" s="126"/>
      <c r="E105" s="63"/>
      <c r="F105" s="128"/>
      <c r="G105" s="128"/>
      <c r="H105" s="129"/>
      <c r="O105" s="1"/>
      <c r="P105" s="1"/>
      <c r="Q105" s="132"/>
      <c r="R105" s="2"/>
      <c r="S105" s="134"/>
      <c r="T105" s="38"/>
      <c r="U105" s="38"/>
      <c r="V105" s="38"/>
    </row>
    <row r="106" spans="1:22" s="3" customFormat="1" ht="41.1" customHeight="1">
      <c r="A106" s="102"/>
      <c r="B106" s="17"/>
      <c r="C106" s="127" t="s">
        <v>77</v>
      </c>
      <c r="D106" s="126"/>
      <c r="E106" s="63"/>
      <c r="F106" s="64"/>
      <c r="G106" s="64"/>
      <c r="H106" s="82"/>
      <c r="O106" s="1"/>
      <c r="P106" s="1"/>
      <c r="Q106" s="132"/>
      <c r="R106" s="2"/>
      <c r="S106" s="134"/>
      <c r="T106" s="38"/>
      <c r="U106" s="38"/>
      <c r="V106" s="38"/>
    </row>
    <row r="107" spans="1:22" s="3" customFormat="1" ht="48.95" customHeight="1">
      <c r="A107" s="102"/>
      <c r="B107" s="17"/>
      <c r="C107" s="127" t="s">
        <v>69</v>
      </c>
      <c r="D107" s="126"/>
      <c r="E107" s="63"/>
      <c r="F107" s="64"/>
      <c r="G107" s="64"/>
      <c r="H107" s="82"/>
      <c r="O107" s="1"/>
      <c r="P107" s="1"/>
      <c r="Q107" s="132"/>
      <c r="R107" s="2"/>
      <c r="S107" s="134"/>
      <c r="T107" s="38"/>
      <c r="U107" s="38"/>
      <c r="V107" s="38"/>
    </row>
    <row r="108" spans="1:22" s="3" customFormat="1" ht="12.75" customHeight="1">
      <c r="A108" s="167"/>
      <c r="B108" s="174"/>
      <c r="C108" s="117" t="s">
        <v>47</v>
      </c>
      <c r="D108" s="157"/>
      <c r="E108" s="171"/>
      <c r="F108" s="172"/>
      <c r="G108" s="172"/>
      <c r="H108" s="173"/>
      <c r="O108" s="1"/>
      <c r="P108" s="1"/>
      <c r="Q108" s="132"/>
      <c r="R108" s="2"/>
      <c r="S108" s="134"/>
      <c r="T108" s="38"/>
      <c r="U108" s="38"/>
      <c r="V108" s="38"/>
    </row>
    <row r="109" spans="1:22" s="3" customFormat="1" ht="26.25" customHeight="1">
      <c r="A109" s="175"/>
      <c r="B109" s="176"/>
      <c r="C109" s="177" t="s">
        <v>53</v>
      </c>
      <c r="D109" s="118"/>
      <c r="E109" s="241" t="s">
        <v>3</v>
      </c>
      <c r="F109" s="243">
        <v>12</v>
      </c>
      <c r="G109" s="243"/>
      <c r="H109" s="243">
        <f>F109*G109</f>
        <v>0</v>
      </c>
      <c r="O109" s="1"/>
      <c r="P109" s="1"/>
      <c r="Q109" s="132"/>
      <c r="R109" s="2"/>
      <c r="S109" s="134"/>
      <c r="T109" s="38"/>
      <c r="U109" s="38"/>
      <c r="V109" s="38"/>
    </row>
    <row r="110" spans="1:22" s="3" customFormat="1" ht="12.75" customHeight="1">
      <c r="A110" s="135"/>
      <c r="B110" s="88"/>
      <c r="C110" s="136"/>
      <c r="D110" s="137"/>
      <c r="E110" s="141"/>
      <c r="F110" s="152"/>
      <c r="G110" s="152"/>
      <c r="H110" s="153"/>
      <c r="O110" s="1"/>
      <c r="P110" s="1"/>
      <c r="Q110" s="132"/>
      <c r="R110" s="2"/>
      <c r="S110" s="134"/>
      <c r="T110" s="38"/>
      <c r="U110" s="38"/>
      <c r="V110" s="38"/>
    </row>
    <row r="111" spans="1:22" s="3" customFormat="1" ht="12.75" customHeight="1">
      <c r="A111" s="103" t="s">
        <v>78</v>
      </c>
      <c r="B111" s="17"/>
      <c r="C111" s="105" t="s">
        <v>25</v>
      </c>
      <c r="D111" s="116"/>
      <c r="E111" s="70"/>
      <c r="F111" s="64"/>
      <c r="G111" s="64"/>
      <c r="H111" s="82">
        <f>F111*G111</f>
        <v>0</v>
      </c>
      <c r="O111" s="1"/>
      <c r="P111" s="1"/>
      <c r="Q111" s="132"/>
      <c r="R111" s="2"/>
      <c r="S111" s="134"/>
      <c r="T111" s="38"/>
      <c r="U111" s="38"/>
      <c r="V111" s="38"/>
    </row>
    <row r="112" spans="1:22" s="3" customFormat="1" ht="178.5" customHeight="1">
      <c r="A112" s="102"/>
      <c r="B112" s="17"/>
      <c r="C112" s="131" t="s">
        <v>176</v>
      </c>
      <c r="D112" s="116"/>
      <c r="E112" s="70"/>
      <c r="F112" s="64"/>
      <c r="G112" s="64"/>
      <c r="H112" s="82"/>
      <c r="O112" s="1"/>
      <c r="P112" s="1"/>
      <c r="Q112" s="132"/>
      <c r="R112" s="2"/>
      <c r="S112" s="134"/>
      <c r="T112" s="38"/>
      <c r="U112" s="38"/>
      <c r="V112" s="38"/>
    </row>
    <row r="113" spans="1:22" s="3" customFormat="1" ht="15" customHeight="1">
      <c r="A113" s="102"/>
      <c r="B113" s="17"/>
      <c r="C113" s="117" t="s">
        <v>26</v>
      </c>
      <c r="D113" s="116"/>
      <c r="E113" s="246" t="s">
        <v>10</v>
      </c>
      <c r="F113" s="245">
        <v>32</v>
      </c>
      <c r="G113" s="245"/>
      <c r="H113" s="245">
        <f>F113*G113</f>
        <v>0</v>
      </c>
      <c r="O113" s="1"/>
      <c r="P113" s="1"/>
      <c r="Q113" s="132"/>
      <c r="R113" s="2"/>
      <c r="S113" s="134"/>
      <c r="T113" s="38"/>
      <c r="U113" s="38"/>
      <c r="V113" s="38"/>
    </row>
    <row r="114" spans="1:22" s="3" customFormat="1" ht="15" customHeight="1">
      <c r="A114" s="85"/>
      <c r="B114" s="25"/>
      <c r="C114" s="120" t="s">
        <v>27</v>
      </c>
      <c r="D114" s="119"/>
      <c r="E114" s="246" t="s">
        <v>19</v>
      </c>
      <c r="F114" s="245">
        <v>35</v>
      </c>
      <c r="G114" s="245"/>
      <c r="H114" s="245">
        <f>F114*G114</f>
        <v>0</v>
      </c>
      <c r="O114" s="1"/>
      <c r="P114" s="1"/>
      <c r="Q114" s="132"/>
      <c r="R114" s="2"/>
      <c r="S114" s="134"/>
      <c r="T114" s="38"/>
      <c r="U114" s="38"/>
      <c r="V114" s="38"/>
    </row>
    <row r="115" spans="1:22" s="3" customFormat="1" ht="12.75" customHeight="1">
      <c r="A115" s="102"/>
      <c r="B115" s="17"/>
      <c r="C115" s="127"/>
      <c r="D115" s="126"/>
      <c r="E115" s="121"/>
      <c r="F115" s="64"/>
      <c r="G115" s="64"/>
      <c r="H115" s="82"/>
      <c r="O115" s="1"/>
      <c r="P115" s="1"/>
      <c r="Q115" s="132"/>
      <c r="R115" s="2"/>
      <c r="S115" s="134"/>
      <c r="T115" s="38"/>
      <c r="U115" s="38"/>
      <c r="V115" s="38"/>
    </row>
    <row r="116" spans="1:22" s="3" customFormat="1" ht="12.75" customHeight="1">
      <c r="A116" s="103" t="s">
        <v>79</v>
      </c>
      <c r="B116" s="17"/>
      <c r="C116" s="105" t="s">
        <v>40</v>
      </c>
      <c r="D116" s="116"/>
      <c r="E116" s="70"/>
      <c r="F116" s="64"/>
      <c r="G116" s="64"/>
      <c r="H116" s="82">
        <v>0</v>
      </c>
      <c r="O116" s="1"/>
      <c r="P116" s="1"/>
      <c r="Q116" s="132"/>
      <c r="R116" s="2"/>
      <c r="S116" s="134"/>
      <c r="T116" s="38"/>
      <c r="U116" s="38"/>
      <c r="V116" s="38"/>
    </row>
    <row r="117" spans="1:22" s="3" customFormat="1" ht="175.5" customHeight="1">
      <c r="A117" s="85"/>
      <c r="B117" s="25"/>
      <c r="C117" s="142"/>
      <c r="D117" s="119"/>
      <c r="E117" s="106"/>
      <c r="F117" s="67"/>
      <c r="G117" s="67"/>
      <c r="H117" s="86"/>
      <c r="O117" s="1"/>
      <c r="P117" s="1"/>
      <c r="Q117" s="132"/>
      <c r="R117" s="2"/>
      <c r="S117" s="134"/>
      <c r="T117" s="38"/>
      <c r="U117" s="38"/>
      <c r="V117" s="38"/>
    </row>
    <row r="118" spans="1:22" s="3" customFormat="1" ht="226.5" customHeight="1">
      <c r="A118" s="102"/>
      <c r="B118" s="17"/>
      <c r="C118" s="117" t="s">
        <v>170</v>
      </c>
      <c r="D118" s="116"/>
      <c r="E118" s="70"/>
      <c r="F118" s="64"/>
      <c r="G118" s="64"/>
      <c r="H118" s="82"/>
      <c r="O118" s="1"/>
      <c r="P118" s="1"/>
      <c r="Q118" s="132"/>
      <c r="R118" s="2"/>
      <c r="S118" s="134"/>
      <c r="T118" s="38"/>
      <c r="U118" s="38"/>
      <c r="V118" s="38"/>
    </row>
    <row r="119" spans="1:22" s="3" customFormat="1" ht="12.75" customHeight="1">
      <c r="A119" s="85"/>
      <c r="B119" s="25"/>
      <c r="C119" s="120" t="s">
        <v>24</v>
      </c>
      <c r="D119" s="119"/>
      <c r="E119" s="246" t="s">
        <v>20</v>
      </c>
      <c r="F119" s="245">
        <v>1</v>
      </c>
      <c r="G119" s="245"/>
      <c r="H119" s="245">
        <f>F119*G119</f>
        <v>0</v>
      </c>
      <c r="O119" s="1"/>
      <c r="P119" s="1"/>
      <c r="Q119" s="132"/>
      <c r="R119" s="2"/>
      <c r="S119" s="134"/>
      <c r="T119" s="38"/>
      <c r="U119" s="38"/>
      <c r="V119" s="38"/>
    </row>
    <row r="120" spans="1:22" s="3" customFormat="1" ht="12.75" customHeight="1">
      <c r="A120" s="135"/>
      <c r="B120" s="88"/>
      <c r="C120" s="136"/>
      <c r="D120" s="137"/>
      <c r="E120" s="141"/>
      <c r="F120" s="139"/>
      <c r="G120" s="139"/>
      <c r="H120" s="140"/>
      <c r="O120" s="1"/>
      <c r="P120" s="1"/>
      <c r="Q120" s="132"/>
      <c r="R120" s="2"/>
      <c r="S120" s="134"/>
      <c r="T120" s="38"/>
      <c r="U120" s="38"/>
      <c r="V120" s="38"/>
    </row>
    <row r="121" spans="1:22" s="3" customFormat="1" ht="12.75" customHeight="1">
      <c r="A121" s="103" t="s">
        <v>80</v>
      </c>
      <c r="B121" s="17"/>
      <c r="C121" s="105" t="s">
        <v>41</v>
      </c>
      <c r="D121" s="116"/>
      <c r="E121" s="70"/>
      <c r="F121" s="64"/>
      <c r="G121" s="64"/>
      <c r="H121" s="82">
        <v>0</v>
      </c>
      <c r="O121" s="1"/>
      <c r="P121" s="1"/>
      <c r="Q121" s="132"/>
      <c r="R121" s="2"/>
      <c r="S121" s="134"/>
      <c r="T121" s="38"/>
      <c r="U121" s="38"/>
      <c r="V121" s="38"/>
    </row>
    <row r="122" spans="1:22" s="3" customFormat="1" ht="164.25" customHeight="1">
      <c r="A122" s="102"/>
      <c r="B122" s="17"/>
      <c r="C122" s="105"/>
      <c r="D122" s="116"/>
      <c r="E122" s="70"/>
      <c r="F122" s="64"/>
      <c r="G122" s="64"/>
      <c r="H122" s="82"/>
      <c r="O122" s="1"/>
      <c r="P122" s="1"/>
      <c r="Q122" s="132"/>
      <c r="R122" s="2"/>
      <c r="S122" s="134"/>
      <c r="T122" s="38"/>
      <c r="U122" s="38"/>
      <c r="V122" s="38"/>
    </row>
    <row r="123" spans="1:22" s="3" customFormat="1" ht="225.75" customHeight="1">
      <c r="A123" s="102"/>
      <c r="B123" s="17"/>
      <c r="C123" s="117" t="s">
        <v>169</v>
      </c>
      <c r="D123" s="116"/>
      <c r="E123" s="70"/>
      <c r="F123" s="64"/>
      <c r="G123" s="64"/>
      <c r="H123" s="82"/>
      <c r="O123" s="1"/>
      <c r="P123" s="1"/>
      <c r="Q123" s="132"/>
      <c r="R123" s="2"/>
      <c r="S123" s="134"/>
      <c r="T123" s="38"/>
      <c r="U123" s="38"/>
      <c r="V123" s="38"/>
    </row>
    <row r="124" spans="1:22" s="3" customFormat="1" ht="12.75" customHeight="1">
      <c r="A124" s="85"/>
      <c r="B124" s="25"/>
      <c r="C124" s="120" t="s">
        <v>24</v>
      </c>
      <c r="D124" s="119"/>
      <c r="E124" s="246" t="s">
        <v>20</v>
      </c>
      <c r="F124" s="245">
        <v>1</v>
      </c>
      <c r="G124" s="245"/>
      <c r="H124" s="245">
        <f>F124*G124</f>
        <v>0</v>
      </c>
      <c r="O124" s="1"/>
      <c r="P124" s="1"/>
      <c r="Q124" s="132"/>
      <c r="R124" s="2"/>
      <c r="S124" s="134"/>
      <c r="T124" s="38"/>
      <c r="U124" s="38"/>
      <c r="V124" s="38"/>
    </row>
    <row r="125" spans="1:22" s="3" customFormat="1" ht="12.75" customHeight="1">
      <c r="A125" s="135"/>
      <c r="B125" s="88"/>
      <c r="C125" s="185"/>
      <c r="D125" s="186"/>
      <c r="E125" s="187"/>
      <c r="F125" s="152"/>
      <c r="G125" s="152"/>
      <c r="H125" s="153"/>
      <c r="O125" s="1"/>
      <c r="P125" s="1"/>
      <c r="Q125" s="132"/>
      <c r="R125" s="2"/>
      <c r="S125" s="134"/>
      <c r="T125" s="38"/>
      <c r="U125" s="38"/>
      <c r="V125" s="38"/>
    </row>
    <row r="126" spans="1:22" s="3" customFormat="1" ht="12.75" customHeight="1">
      <c r="A126" s="85"/>
      <c r="B126" s="25"/>
      <c r="C126" s="120"/>
      <c r="D126" s="119"/>
      <c r="E126" s="106"/>
      <c r="F126" s="67"/>
      <c r="G126" s="67"/>
      <c r="H126" s="86"/>
      <c r="O126" s="1"/>
      <c r="P126" s="1"/>
      <c r="Q126" s="132"/>
      <c r="R126" s="2"/>
      <c r="S126" s="134"/>
      <c r="T126" s="38"/>
      <c r="U126" s="38"/>
      <c r="V126" s="38"/>
    </row>
    <row r="127" spans="1:22" s="3" customFormat="1" ht="12.75" customHeight="1">
      <c r="A127" s="103" t="s">
        <v>89</v>
      </c>
      <c r="B127" s="17"/>
      <c r="C127" s="105" t="s">
        <v>128</v>
      </c>
      <c r="D127" s="116"/>
      <c r="E127" s="70"/>
      <c r="F127" s="64"/>
      <c r="G127" s="64"/>
      <c r="H127" s="82">
        <f>F127*G127</f>
        <v>0</v>
      </c>
      <c r="O127" s="1"/>
      <c r="P127" s="1"/>
      <c r="Q127" s="132"/>
      <c r="R127" s="2"/>
      <c r="S127" s="134"/>
      <c r="T127" s="38"/>
      <c r="U127" s="38"/>
      <c r="V127" s="38"/>
    </row>
    <row r="128" spans="1:22" s="3" customFormat="1" ht="202.5" customHeight="1">
      <c r="A128" s="102"/>
      <c r="B128" s="17"/>
      <c r="C128" s="105"/>
      <c r="D128" s="116"/>
      <c r="E128" s="70"/>
      <c r="F128" s="64"/>
      <c r="G128" s="64"/>
      <c r="H128" s="82"/>
      <c r="O128" s="1"/>
      <c r="P128" s="1"/>
      <c r="Q128" s="132"/>
      <c r="R128" s="2"/>
      <c r="S128" s="134"/>
      <c r="T128" s="38"/>
      <c r="U128" s="38"/>
      <c r="V128" s="38"/>
    </row>
    <row r="129" spans="1:22" s="3" customFormat="1" ht="140.1" customHeight="1">
      <c r="A129" s="102"/>
      <c r="B129" s="17"/>
      <c r="C129" s="117" t="s">
        <v>168</v>
      </c>
      <c r="D129" s="116"/>
      <c r="E129" s="70"/>
      <c r="F129" s="64"/>
      <c r="G129" s="64"/>
      <c r="H129" s="82"/>
      <c r="O129" s="1"/>
      <c r="P129" s="1"/>
      <c r="Q129" s="132"/>
      <c r="R129" s="2"/>
      <c r="S129" s="134"/>
      <c r="T129" s="38"/>
      <c r="U129" s="38"/>
      <c r="V129" s="38"/>
    </row>
    <row r="130" spans="1:22" s="3" customFormat="1" ht="12.6" customHeight="1">
      <c r="A130" s="85"/>
      <c r="B130" s="25"/>
      <c r="C130" s="120" t="s">
        <v>24</v>
      </c>
      <c r="D130" s="119"/>
      <c r="E130" s="246" t="s">
        <v>21</v>
      </c>
      <c r="F130" s="245">
        <v>1</v>
      </c>
      <c r="G130" s="245"/>
      <c r="H130" s="245">
        <f>F130*G130</f>
        <v>0</v>
      </c>
      <c r="O130" s="1"/>
      <c r="P130" s="1"/>
      <c r="Q130" s="132"/>
      <c r="R130" s="2"/>
      <c r="S130" s="134"/>
      <c r="T130" s="38"/>
      <c r="U130" s="38"/>
      <c r="V130" s="38"/>
    </row>
    <row r="131" spans="1:22" s="3" customFormat="1" ht="12.75" customHeight="1">
      <c r="A131" s="102"/>
      <c r="B131" s="17"/>
      <c r="C131" s="117"/>
      <c r="D131" s="116"/>
      <c r="E131" s="70"/>
      <c r="F131" s="64"/>
      <c r="G131" s="64"/>
      <c r="H131" s="82"/>
      <c r="O131" s="1"/>
      <c r="P131" s="1"/>
      <c r="Q131" s="132"/>
      <c r="R131" s="2"/>
      <c r="S131" s="134"/>
      <c r="T131" s="38"/>
      <c r="U131" s="38"/>
      <c r="V131" s="38"/>
    </row>
    <row r="132" spans="1:22" s="3" customFormat="1" ht="12.75" customHeight="1">
      <c r="A132" s="102"/>
      <c r="B132" s="17"/>
      <c r="C132" s="117"/>
      <c r="D132" s="116"/>
      <c r="E132" s="70"/>
      <c r="F132" s="64"/>
      <c r="G132" s="64"/>
      <c r="H132" s="82"/>
      <c r="O132" s="1"/>
      <c r="P132" s="1"/>
      <c r="Q132" s="132"/>
      <c r="R132" s="2"/>
      <c r="S132" s="134"/>
      <c r="T132" s="38"/>
      <c r="U132" s="38"/>
      <c r="V132" s="38"/>
    </row>
    <row r="133" spans="1:22" s="3" customFormat="1" ht="12.75" customHeight="1">
      <c r="A133" s="102"/>
      <c r="B133" s="17"/>
      <c r="C133" s="117"/>
      <c r="D133" s="116"/>
      <c r="E133" s="70"/>
      <c r="F133" s="64"/>
      <c r="G133" s="64"/>
      <c r="H133" s="82"/>
      <c r="O133" s="1"/>
      <c r="P133" s="1"/>
      <c r="Q133" s="132"/>
      <c r="R133" s="2"/>
      <c r="S133" s="134"/>
      <c r="T133" s="38"/>
      <c r="U133" s="38"/>
      <c r="V133" s="38"/>
    </row>
    <row r="134" spans="1:22" s="3" customFormat="1" ht="12.75" customHeight="1">
      <c r="A134" s="102"/>
      <c r="B134" s="17"/>
      <c r="C134" s="117"/>
      <c r="D134" s="116"/>
      <c r="E134" s="70"/>
      <c r="F134" s="64"/>
      <c r="G134" s="64"/>
      <c r="H134" s="82"/>
      <c r="O134" s="1"/>
      <c r="P134" s="1"/>
      <c r="Q134" s="132"/>
      <c r="R134" s="2"/>
      <c r="S134" s="134"/>
      <c r="T134" s="38"/>
      <c r="U134" s="38"/>
      <c r="V134" s="38"/>
    </row>
    <row r="135" spans="1:22" s="3" customFormat="1" ht="12.75" customHeight="1">
      <c r="A135" s="102"/>
      <c r="B135" s="17"/>
      <c r="C135" s="117"/>
      <c r="D135" s="116"/>
      <c r="E135" s="70"/>
      <c r="F135" s="64"/>
      <c r="G135" s="64"/>
      <c r="H135" s="82"/>
      <c r="O135" s="1"/>
      <c r="P135" s="1"/>
      <c r="Q135" s="132"/>
      <c r="R135" s="2"/>
      <c r="S135" s="134"/>
      <c r="T135" s="38"/>
      <c r="U135" s="38"/>
      <c r="V135" s="38"/>
    </row>
    <row r="136" spans="1:22" s="3" customFormat="1" ht="12.75" customHeight="1">
      <c r="A136" s="102"/>
      <c r="B136" s="17"/>
      <c r="C136" s="117"/>
      <c r="D136" s="116"/>
      <c r="E136" s="70"/>
      <c r="F136" s="64"/>
      <c r="G136" s="64"/>
      <c r="H136" s="82"/>
      <c r="O136" s="1"/>
      <c r="P136" s="1"/>
      <c r="Q136" s="132"/>
      <c r="R136" s="2"/>
      <c r="S136" s="134"/>
      <c r="T136" s="38"/>
      <c r="U136" s="38"/>
      <c r="V136" s="38"/>
    </row>
    <row r="137" spans="1:22" s="3" customFormat="1" ht="12.75" customHeight="1">
      <c r="A137" s="102"/>
      <c r="B137" s="17"/>
      <c r="C137" s="117"/>
      <c r="D137" s="116"/>
      <c r="E137" s="70"/>
      <c r="F137" s="64"/>
      <c r="G137" s="64"/>
      <c r="H137" s="82"/>
      <c r="O137" s="1"/>
      <c r="P137" s="1"/>
      <c r="Q137" s="132"/>
      <c r="R137" s="2"/>
      <c r="S137" s="134"/>
      <c r="T137" s="38"/>
      <c r="U137" s="38"/>
      <c r="V137" s="38"/>
    </row>
    <row r="138" spans="1:22" s="3" customFormat="1" ht="12.75" customHeight="1">
      <c r="A138" s="102"/>
      <c r="B138" s="17"/>
      <c r="C138" s="117"/>
      <c r="D138" s="116"/>
      <c r="E138" s="70"/>
      <c r="F138" s="64"/>
      <c r="G138" s="64"/>
      <c r="H138" s="82"/>
      <c r="O138" s="1"/>
      <c r="P138" s="1"/>
      <c r="Q138" s="132"/>
      <c r="R138" s="2"/>
      <c r="S138" s="134"/>
      <c r="T138" s="38"/>
      <c r="U138" s="38"/>
      <c r="V138" s="38"/>
    </row>
    <row r="139" spans="1:22" s="3" customFormat="1" ht="12.75" customHeight="1">
      <c r="A139" s="102"/>
      <c r="B139" s="17"/>
      <c r="C139" s="117"/>
      <c r="D139" s="116"/>
      <c r="E139" s="70"/>
      <c r="F139" s="64"/>
      <c r="G139" s="64"/>
      <c r="H139" s="82"/>
      <c r="O139" s="1"/>
      <c r="P139" s="1"/>
      <c r="Q139" s="132"/>
      <c r="R139" s="2"/>
      <c r="S139" s="134"/>
      <c r="T139" s="38"/>
      <c r="U139" s="38"/>
      <c r="V139" s="38"/>
    </row>
    <row r="140" spans="1:22" s="3" customFormat="1" ht="12.75" customHeight="1">
      <c r="A140" s="102"/>
      <c r="B140" s="17"/>
      <c r="C140" s="117"/>
      <c r="D140" s="116"/>
      <c r="E140" s="70"/>
      <c r="F140" s="64"/>
      <c r="G140" s="64"/>
      <c r="H140" s="82"/>
      <c r="O140" s="1"/>
      <c r="P140" s="1"/>
      <c r="Q140" s="132"/>
      <c r="R140" s="2"/>
      <c r="S140" s="134"/>
      <c r="T140" s="38"/>
      <c r="U140" s="38"/>
      <c r="V140" s="38"/>
    </row>
    <row r="141" spans="1:22" s="3" customFormat="1" ht="12.75" customHeight="1">
      <c r="A141" s="102"/>
      <c r="B141" s="17"/>
      <c r="C141" s="117"/>
      <c r="D141" s="116"/>
      <c r="E141" s="70"/>
      <c r="F141" s="64"/>
      <c r="G141" s="64"/>
      <c r="H141" s="82"/>
      <c r="O141" s="1"/>
      <c r="P141" s="1"/>
      <c r="Q141" s="132"/>
      <c r="R141" s="2"/>
      <c r="S141" s="134"/>
      <c r="T141" s="38"/>
      <c r="U141" s="38"/>
      <c r="V141" s="38"/>
    </row>
    <row r="142" spans="1:22" s="3" customFormat="1" ht="12.75" customHeight="1">
      <c r="A142" s="102"/>
      <c r="B142" s="17"/>
      <c r="C142" s="117"/>
      <c r="D142" s="116"/>
      <c r="E142" s="70"/>
      <c r="F142" s="64"/>
      <c r="G142" s="64"/>
      <c r="H142" s="82"/>
      <c r="O142" s="1"/>
      <c r="P142" s="1"/>
      <c r="Q142" s="132"/>
      <c r="R142" s="2"/>
      <c r="S142" s="134"/>
      <c r="T142" s="38"/>
      <c r="U142" s="38"/>
      <c r="V142" s="38"/>
    </row>
    <row r="143" spans="1:22" s="3" customFormat="1" ht="12.75" customHeight="1">
      <c r="A143" s="102"/>
      <c r="B143" s="17"/>
      <c r="C143" s="117"/>
      <c r="D143" s="116"/>
      <c r="E143" s="70"/>
      <c r="F143" s="64"/>
      <c r="G143" s="64"/>
      <c r="H143" s="82"/>
      <c r="O143" s="1"/>
      <c r="P143" s="1"/>
      <c r="Q143" s="132"/>
      <c r="R143" s="2"/>
      <c r="S143" s="134"/>
      <c r="T143" s="38"/>
      <c r="U143" s="38"/>
      <c r="V143" s="38"/>
    </row>
    <row r="144" spans="1:22" s="3" customFormat="1" ht="12.75" customHeight="1">
      <c r="A144" s="102"/>
      <c r="B144" s="17"/>
      <c r="C144" s="117"/>
      <c r="D144" s="116"/>
      <c r="E144" s="70"/>
      <c r="F144" s="64"/>
      <c r="G144" s="64"/>
      <c r="H144" s="82"/>
      <c r="O144" s="1"/>
      <c r="P144" s="1"/>
      <c r="Q144" s="132"/>
      <c r="R144" s="2"/>
      <c r="S144" s="134"/>
      <c r="T144" s="38"/>
      <c r="U144" s="38"/>
      <c r="V144" s="38"/>
    </row>
    <row r="145" spans="1:22" s="3" customFormat="1" ht="12.75" customHeight="1">
      <c r="A145" s="102"/>
      <c r="B145" s="17"/>
      <c r="C145" s="117"/>
      <c r="D145" s="116"/>
      <c r="E145" s="70"/>
      <c r="F145" s="64"/>
      <c r="G145" s="64"/>
      <c r="H145" s="82"/>
      <c r="O145" s="1"/>
      <c r="P145" s="1"/>
      <c r="Q145" s="132"/>
      <c r="R145" s="2"/>
      <c r="S145" s="134"/>
      <c r="T145" s="38"/>
      <c r="U145" s="38"/>
      <c r="V145" s="38"/>
    </row>
    <row r="146" spans="1:22" s="3" customFormat="1" ht="12.75" customHeight="1">
      <c r="A146" s="102"/>
      <c r="B146" s="17"/>
      <c r="C146" s="117"/>
      <c r="D146" s="116"/>
      <c r="E146" s="70"/>
      <c r="F146" s="64"/>
      <c r="G146" s="64"/>
      <c r="H146" s="82"/>
      <c r="O146" s="1"/>
      <c r="P146" s="1"/>
      <c r="Q146" s="132"/>
      <c r="R146" s="2"/>
      <c r="S146" s="134"/>
      <c r="T146" s="38"/>
      <c r="U146" s="38"/>
      <c r="V146" s="38"/>
    </row>
    <row r="147" spans="1:22" s="3" customFormat="1" ht="12.75" customHeight="1">
      <c r="A147" s="102"/>
      <c r="B147" s="17"/>
      <c r="C147" s="117"/>
      <c r="D147" s="116"/>
      <c r="E147" s="70"/>
      <c r="F147" s="64"/>
      <c r="G147" s="64"/>
      <c r="H147" s="82"/>
      <c r="O147" s="1"/>
      <c r="P147" s="1"/>
      <c r="Q147" s="132"/>
      <c r="R147" s="2"/>
      <c r="S147" s="134"/>
      <c r="T147" s="38"/>
      <c r="U147" s="38"/>
      <c r="V147" s="38"/>
    </row>
    <row r="148" spans="1:22" s="3" customFormat="1" ht="12.75" customHeight="1">
      <c r="A148" s="102"/>
      <c r="B148" s="17"/>
      <c r="C148" s="117"/>
      <c r="D148" s="116"/>
      <c r="E148" s="70"/>
      <c r="F148" s="64"/>
      <c r="G148" s="64"/>
      <c r="H148" s="82"/>
      <c r="O148" s="1"/>
      <c r="P148" s="1"/>
      <c r="Q148" s="132"/>
      <c r="R148" s="2"/>
      <c r="S148" s="134"/>
      <c r="T148" s="38"/>
      <c r="U148" s="38"/>
      <c r="V148" s="38"/>
    </row>
    <row r="149" spans="1:22" s="3" customFormat="1" ht="12.75" customHeight="1">
      <c r="A149" s="102"/>
      <c r="B149" s="17"/>
      <c r="C149" s="117"/>
      <c r="D149" s="116"/>
      <c r="E149" s="70"/>
      <c r="F149" s="64"/>
      <c r="G149" s="64"/>
      <c r="H149" s="82"/>
      <c r="O149" s="1"/>
      <c r="P149" s="1"/>
      <c r="Q149" s="132"/>
      <c r="R149" s="2"/>
      <c r="S149" s="134"/>
      <c r="T149" s="38"/>
      <c r="U149" s="38"/>
      <c r="V149" s="38"/>
    </row>
    <row r="150" spans="1:22" s="3" customFormat="1" ht="12.75" customHeight="1">
      <c r="A150" s="102"/>
      <c r="B150" s="17"/>
      <c r="C150" s="117"/>
      <c r="D150" s="116"/>
      <c r="E150" s="70"/>
      <c r="F150" s="64"/>
      <c r="G150" s="64"/>
      <c r="H150" s="82"/>
      <c r="O150" s="1"/>
      <c r="P150" s="1"/>
      <c r="Q150" s="132"/>
      <c r="R150" s="2"/>
      <c r="S150" s="134"/>
      <c r="T150" s="38"/>
      <c r="U150" s="38"/>
      <c r="V150" s="38"/>
    </row>
    <row r="151" spans="1:22" s="3" customFormat="1" ht="12.75" customHeight="1">
      <c r="A151" s="102"/>
      <c r="B151" s="17"/>
      <c r="C151" s="117"/>
      <c r="D151" s="116"/>
      <c r="E151" s="70"/>
      <c r="F151" s="64"/>
      <c r="G151" s="64"/>
      <c r="H151" s="82"/>
      <c r="O151" s="1"/>
      <c r="P151" s="1"/>
      <c r="Q151" s="132"/>
      <c r="R151" s="2"/>
      <c r="S151" s="134"/>
      <c r="T151" s="38"/>
      <c r="U151" s="38"/>
      <c r="V151" s="38"/>
    </row>
    <row r="152" spans="1:22" s="3" customFormat="1" ht="12.75" customHeight="1">
      <c r="A152" s="102"/>
      <c r="B152" s="17"/>
      <c r="C152" s="117"/>
      <c r="D152" s="116"/>
      <c r="E152" s="70"/>
      <c r="F152" s="64"/>
      <c r="G152" s="64"/>
      <c r="H152" s="82"/>
      <c r="O152" s="1"/>
      <c r="P152" s="1"/>
      <c r="Q152" s="132"/>
      <c r="R152" s="2"/>
      <c r="S152" s="134"/>
      <c r="T152" s="38"/>
      <c r="U152" s="38"/>
      <c r="V152" s="38"/>
    </row>
    <row r="153" spans="1:22" s="3" customFormat="1" ht="12.75" customHeight="1">
      <c r="A153" s="102"/>
      <c r="B153" s="17"/>
      <c r="C153" s="117"/>
      <c r="D153" s="116"/>
      <c r="E153" s="70"/>
      <c r="F153" s="64"/>
      <c r="G153" s="64"/>
      <c r="H153" s="82"/>
      <c r="O153" s="1"/>
      <c r="P153" s="1"/>
      <c r="Q153" s="132"/>
      <c r="R153" s="2"/>
      <c r="S153" s="134"/>
      <c r="T153" s="38"/>
      <c r="U153" s="38"/>
      <c r="V153" s="38"/>
    </row>
    <row r="154" spans="1:22" s="3" customFormat="1" ht="12.75" customHeight="1">
      <c r="A154" s="102"/>
      <c r="B154" s="17"/>
      <c r="C154" s="117"/>
      <c r="D154" s="116"/>
      <c r="E154" s="70"/>
      <c r="F154" s="64"/>
      <c r="G154" s="64"/>
      <c r="H154" s="82"/>
      <c r="O154" s="1"/>
      <c r="P154" s="1"/>
      <c r="Q154" s="132"/>
      <c r="R154" s="2"/>
      <c r="S154" s="134"/>
      <c r="T154" s="38"/>
      <c r="U154" s="38"/>
      <c r="V154" s="38"/>
    </row>
    <row r="155" spans="1:22" s="3" customFormat="1" ht="12.75" customHeight="1">
      <c r="A155" s="85"/>
      <c r="B155" s="25"/>
      <c r="C155" s="120"/>
      <c r="D155" s="119"/>
      <c r="E155" s="106"/>
      <c r="F155" s="67"/>
      <c r="G155" s="67"/>
      <c r="H155" s="86"/>
      <c r="O155" s="1"/>
      <c r="P155" s="1"/>
      <c r="Q155" s="132"/>
      <c r="R155" s="2"/>
      <c r="S155" s="134"/>
      <c r="T155" s="38"/>
      <c r="U155" s="38"/>
      <c r="V155" s="38"/>
    </row>
    <row r="156" spans="1:22" s="3" customFormat="1" ht="12.75" customHeight="1">
      <c r="A156" s="103" t="s">
        <v>90</v>
      </c>
      <c r="B156" s="17"/>
      <c r="C156" s="105" t="s">
        <v>84</v>
      </c>
      <c r="D156" s="116"/>
      <c r="E156" s="70"/>
      <c r="F156" s="64"/>
      <c r="G156" s="64"/>
      <c r="H156" s="82">
        <f>F156*G156</f>
        <v>0</v>
      </c>
      <c r="O156" s="1"/>
      <c r="P156" s="1"/>
      <c r="Q156" s="132"/>
      <c r="R156" s="2"/>
      <c r="S156" s="134"/>
      <c r="T156" s="38"/>
      <c r="U156" s="38"/>
      <c r="V156" s="38"/>
    </row>
    <row r="157" spans="1:22" s="3" customFormat="1" ht="169.5" customHeight="1">
      <c r="A157" s="102"/>
      <c r="B157" s="17"/>
      <c r="C157" s="105"/>
      <c r="D157" s="116"/>
      <c r="E157" s="70"/>
      <c r="F157" s="64"/>
      <c r="G157" s="64"/>
      <c r="H157" s="82"/>
      <c r="O157" s="1"/>
      <c r="P157" s="1"/>
      <c r="Q157" s="132"/>
      <c r="R157" s="2"/>
      <c r="S157" s="134"/>
      <c r="T157" s="38"/>
      <c r="U157" s="38"/>
      <c r="V157" s="38"/>
    </row>
    <row r="158" spans="1:22" s="3" customFormat="1" ht="336.75" customHeight="1">
      <c r="A158" s="102"/>
      <c r="B158" s="17"/>
      <c r="C158" s="117" t="s">
        <v>177</v>
      </c>
      <c r="D158" s="116"/>
      <c r="E158" s="70"/>
      <c r="F158" s="64"/>
      <c r="G158" s="64"/>
      <c r="H158" s="82"/>
      <c r="O158" s="1"/>
      <c r="P158" s="1"/>
      <c r="Q158" s="132"/>
      <c r="R158" s="2"/>
      <c r="S158" s="134"/>
      <c r="T158" s="38"/>
      <c r="U158" s="38"/>
      <c r="V158" s="38"/>
    </row>
    <row r="159" spans="1:22" s="3" customFormat="1" ht="12.75" customHeight="1">
      <c r="A159" s="102"/>
      <c r="B159" s="17"/>
      <c r="C159" s="117" t="s">
        <v>24</v>
      </c>
      <c r="D159" s="116"/>
      <c r="E159" s="70"/>
      <c r="F159" s="64"/>
      <c r="G159" s="64"/>
      <c r="H159" s="82"/>
      <c r="O159" s="1"/>
      <c r="P159" s="1"/>
      <c r="Q159" s="132"/>
      <c r="R159" s="2"/>
      <c r="S159" s="134"/>
      <c r="T159" s="38"/>
      <c r="U159" s="38"/>
      <c r="V159" s="38"/>
    </row>
    <row r="160" spans="1:22" s="3" customFormat="1" ht="12.75" customHeight="1">
      <c r="A160" s="102"/>
      <c r="B160" s="17"/>
      <c r="C160" s="117" t="s">
        <v>120</v>
      </c>
      <c r="D160" s="116"/>
      <c r="E160" s="246" t="s">
        <v>21</v>
      </c>
      <c r="F160" s="245">
        <v>1</v>
      </c>
      <c r="G160" s="245"/>
      <c r="H160" s="245">
        <f>F160*G160</f>
        <v>0</v>
      </c>
      <c r="O160" s="1"/>
      <c r="P160" s="1"/>
      <c r="Q160" s="132"/>
      <c r="R160" s="2"/>
      <c r="S160" s="134"/>
      <c r="T160" s="38"/>
      <c r="U160" s="38"/>
      <c r="V160" s="38"/>
    </row>
    <row r="161" spans="1:22" s="3" customFormat="1" ht="12.75" customHeight="1">
      <c r="A161" s="102"/>
      <c r="B161" s="17"/>
      <c r="C161" s="117" t="s">
        <v>85</v>
      </c>
      <c r="D161" s="116"/>
      <c r="E161" s="246" t="s">
        <v>21</v>
      </c>
      <c r="F161" s="245">
        <v>30</v>
      </c>
      <c r="G161" s="245"/>
      <c r="H161" s="245">
        <f>F161*G161</f>
        <v>0</v>
      </c>
      <c r="O161" s="1"/>
      <c r="P161" s="1"/>
      <c r="Q161" s="132"/>
      <c r="R161" s="2"/>
      <c r="S161" s="134"/>
      <c r="T161" s="38"/>
      <c r="U161" s="38"/>
      <c r="V161" s="38"/>
    </row>
    <row r="162" spans="1:22" s="3" customFormat="1" ht="12.75" customHeight="1" thickBot="1">
      <c r="A162" s="85"/>
      <c r="B162" s="25"/>
      <c r="C162" s="120" t="s">
        <v>121</v>
      </c>
      <c r="D162" s="119"/>
      <c r="E162" s="246" t="s">
        <v>178</v>
      </c>
      <c r="F162" s="245">
        <v>1</v>
      </c>
      <c r="G162" s="245"/>
      <c r="H162" s="247">
        <f>F162*G162</f>
        <v>0</v>
      </c>
      <c r="O162" s="1"/>
      <c r="P162" s="1"/>
      <c r="Q162" s="132"/>
      <c r="R162" s="2"/>
      <c r="S162" s="134"/>
      <c r="T162" s="38"/>
      <c r="U162" s="38"/>
      <c r="V162" s="38"/>
    </row>
    <row r="163" spans="1:22" s="3" customFormat="1" ht="29.25" customHeight="1" thickBot="1">
      <c r="A163" s="80"/>
      <c r="B163" s="15"/>
      <c r="C163" s="30" t="s">
        <v>129</v>
      </c>
      <c r="D163" s="31"/>
      <c r="E163" s="68"/>
      <c r="F163" s="69"/>
      <c r="G163" s="232"/>
      <c r="H163" s="233">
        <f>SUM(H86:H162)</f>
        <v>0</v>
      </c>
      <c r="O163" s="1"/>
      <c r="P163" s="1"/>
      <c r="Q163" s="132"/>
      <c r="R163" s="2"/>
      <c r="S163" s="134"/>
      <c r="T163" s="38"/>
      <c r="U163" s="38"/>
      <c r="V163" s="38"/>
    </row>
    <row r="164" spans="1:22" s="3" customFormat="1" ht="12" customHeight="1">
      <c r="A164" s="87"/>
      <c r="B164" s="88"/>
      <c r="C164" s="37"/>
      <c r="D164" s="97"/>
      <c r="E164" s="138"/>
      <c r="F164" s="152"/>
      <c r="G164" s="152"/>
      <c r="H164" s="92"/>
      <c r="O164" s="1"/>
      <c r="P164" s="1"/>
      <c r="Q164" s="132"/>
      <c r="R164" s="2"/>
      <c r="S164" s="134"/>
      <c r="T164" s="38"/>
      <c r="U164" s="38"/>
      <c r="V164" s="38"/>
    </row>
    <row r="165" spans="1:22" s="3" customFormat="1" ht="12" customHeight="1">
      <c r="A165" s="81"/>
      <c r="B165" s="17"/>
      <c r="C165" s="18"/>
      <c r="D165" s="101"/>
      <c r="E165" s="63"/>
      <c r="F165" s="64"/>
      <c r="G165" s="64"/>
      <c r="H165" s="92"/>
      <c r="O165" s="1"/>
      <c r="P165" s="1"/>
      <c r="Q165" s="132"/>
      <c r="R165" s="2"/>
      <c r="S165" s="134"/>
      <c r="T165" s="38"/>
      <c r="U165" s="38"/>
      <c r="V165" s="38"/>
    </row>
    <row r="166" spans="1:22" s="3" customFormat="1" ht="12" customHeight="1">
      <c r="A166" s="81"/>
      <c r="B166" s="17"/>
      <c r="C166" s="18"/>
      <c r="D166" s="101"/>
      <c r="E166" s="63"/>
      <c r="F166" s="64"/>
      <c r="G166" s="64"/>
      <c r="H166" s="92"/>
      <c r="O166" s="1"/>
      <c r="P166" s="1"/>
      <c r="Q166" s="132"/>
      <c r="R166" s="2"/>
      <c r="S166" s="134"/>
      <c r="T166" s="38"/>
      <c r="U166" s="38"/>
      <c r="V166" s="38"/>
    </row>
    <row r="167" spans="1:22" s="3" customFormat="1" ht="12" customHeight="1">
      <c r="A167" s="81"/>
      <c r="B167" s="17"/>
      <c r="C167" s="18"/>
      <c r="D167" s="101"/>
      <c r="E167" s="63"/>
      <c r="F167" s="64"/>
      <c r="G167" s="64"/>
      <c r="H167" s="92"/>
      <c r="O167" s="1"/>
      <c r="P167" s="1"/>
      <c r="Q167" s="132"/>
      <c r="R167" s="2"/>
      <c r="S167" s="134"/>
      <c r="T167" s="38"/>
      <c r="U167" s="38"/>
      <c r="V167" s="38"/>
    </row>
    <row r="168" spans="1:22" s="3" customFormat="1" ht="12" customHeight="1">
      <c r="A168" s="81"/>
      <c r="B168" s="17"/>
      <c r="C168" s="18"/>
      <c r="D168" s="101"/>
      <c r="E168" s="63"/>
      <c r="F168" s="64"/>
      <c r="G168" s="64"/>
      <c r="H168" s="92"/>
      <c r="O168" s="1"/>
      <c r="P168" s="1"/>
      <c r="Q168" s="132"/>
      <c r="R168" s="2"/>
      <c r="S168" s="134"/>
      <c r="T168" s="38"/>
      <c r="U168" s="38"/>
      <c r="V168" s="38"/>
    </row>
    <row r="169" spans="1:22" s="3" customFormat="1" ht="12" customHeight="1">
      <c r="A169" s="81"/>
      <c r="B169" s="17"/>
      <c r="C169" s="18"/>
      <c r="D169" s="101"/>
      <c r="E169" s="63"/>
      <c r="F169" s="64"/>
      <c r="G169" s="64"/>
      <c r="H169" s="92"/>
      <c r="O169" s="1"/>
      <c r="P169" s="1"/>
      <c r="Q169" s="132"/>
      <c r="R169" s="2"/>
      <c r="S169" s="134"/>
      <c r="T169" s="38"/>
      <c r="U169" s="38"/>
      <c r="V169" s="38"/>
    </row>
    <row r="170" spans="1:22" s="3" customFormat="1" ht="12" customHeight="1">
      <c r="A170" s="81"/>
      <c r="B170" s="17"/>
      <c r="C170" s="18"/>
      <c r="D170" s="101"/>
      <c r="E170" s="63"/>
      <c r="F170" s="64"/>
      <c r="G170" s="64"/>
      <c r="H170" s="92"/>
      <c r="O170" s="1"/>
      <c r="P170" s="1"/>
      <c r="Q170" s="132"/>
      <c r="R170" s="2"/>
      <c r="S170" s="134"/>
      <c r="T170" s="38"/>
      <c r="U170" s="38"/>
      <c r="V170" s="38"/>
    </row>
    <row r="171" spans="1:22" s="3" customFormat="1" ht="12" customHeight="1">
      <c r="A171" s="154"/>
      <c r="B171" s="25"/>
      <c r="C171" s="26"/>
      <c r="D171" s="108"/>
      <c r="E171" s="65"/>
      <c r="F171" s="67"/>
      <c r="G171" s="67"/>
      <c r="H171" s="193"/>
      <c r="O171" s="1"/>
      <c r="P171" s="1"/>
      <c r="Q171" s="132"/>
      <c r="R171" s="2"/>
      <c r="S171" s="134"/>
      <c r="T171" s="38"/>
      <c r="U171" s="38"/>
      <c r="V171" s="38"/>
    </row>
    <row r="172" spans="1:22" s="22" customFormat="1" ht="21.75" customHeight="1">
      <c r="A172" s="202" t="s">
        <v>86</v>
      </c>
      <c r="B172" s="203"/>
      <c r="C172" s="204" t="s">
        <v>130</v>
      </c>
      <c r="D172" s="205"/>
      <c r="E172" s="206"/>
      <c r="F172" s="207"/>
      <c r="G172" s="208"/>
      <c r="H172" s="209"/>
      <c r="O172" s="17"/>
      <c r="P172" s="17"/>
      <c r="Q172" s="18"/>
      <c r="R172" s="101"/>
      <c r="S172" s="20"/>
      <c r="T172" s="21"/>
      <c r="U172" s="21"/>
      <c r="V172" s="21"/>
    </row>
    <row r="173" spans="1:22" s="3" customFormat="1" ht="168.75" customHeight="1">
      <c r="A173" s="181" t="s">
        <v>87</v>
      </c>
      <c r="B173" s="104"/>
      <c r="C173" s="182" t="s">
        <v>88</v>
      </c>
      <c r="D173" s="183"/>
      <c r="E173" s="158"/>
      <c r="F173" s="159"/>
      <c r="G173" s="159"/>
      <c r="H173" s="160"/>
      <c r="O173" s="1"/>
      <c r="P173" s="1"/>
      <c r="Q173" s="132"/>
      <c r="R173" s="2"/>
      <c r="S173" s="134"/>
      <c r="T173" s="38"/>
      <c r="U173" s="38"/>
      <c r="V173" s="38"/>
    </row>
    <row r="174" spans="1:22" s="3" customFormat="1" ht="111" customHeight="1">
      <c r="A174" s="155"/>
      <c r="B174" s="156"/>
      <c r="C174" s="117" t="s">
        <v>171</v>
      </c>
      <c r="D174" s="157"/>
      <c r="E174" s="158"/>
      <c r="F174" s="159"/>
      <c r="G174" s="159"/>
      <c r="H174" s="160"/>
      <c r="O174" s="1"/>
      <c r="P174" s="1"/>
      <c r="Q174" s="132"/>
      <c r="R174" s="2"/>
      <c r="S174" s="134"/>
      <c r="T174" s="38"/>
      <c r="U174" s="38"/>
      <c r="V174" s="38"/>
    </row>
    <row r="175" spans="1:22" s="3" customFormat="1" ht="12" customHeight="1">
      <c r="A175" s="102"/>
      <c r="B175" s="17"/>
      <c r="C175" s="117" t="s">
        <v>107</v>
      </c>
      <c r="D175" s="116"/>
      <c r="E175" s="70"/>
      <c r="F175" s="64"/>
      <c r="G175" s="64"/>
      <c r="H175" s="82"/>
      <c r="O175" s="1"/>
      <c r="P175" s="1"/>
      <c r="Q175" s="132"/>
      <c r="R175" s="2"/>
      <c r="S175" s="134"/>
      <c r="T175" s="38"/>
      <c r="U175" s="38"/>
      <c r="V175" s="38"/>
    </row>
    <row r="176" spans="1:22" s="3" customFormat="1" ht="12" customHeight="1">
      <c r="A176" s="85"/>
      <c r="B176" s="25"/>
      <c r="C176" s="120" t="s">
        <v>108</v>
      </c>
      <c r="D176" s="119"/>
      <c r="E176" s="246" t="s">
        <v>21</v>
      </c>
      <c r="F176" s="245">
        <v>1</v>
      </c>
      <c r="G176" s="245"/>
      <c r="H176" s="245">
        <f>F176*G176</f>
        <v>0</v>
      </c>
      <c r="O176" s="1"/>
      <c r="P176" s="1"/>
      <c r="Q176" s="132"/>
      <c r="R176" s="2"/>
      <c r="S176" s="134"/>
      <c r="T176" s="38"/>
      <c r="U176" s="38"/>
      <c r="V176" s="38"/>
    </row>
    <row r="177" spans="1:22" s="3" customFormat="1" ht="12" customHeight="1">
      <c r="A177" s="102"/>
      <c r="B177" s="17"/>
      <c r="C177" s="117"/>
      <c r="D177" s="116"/>
      <c r="E177" s="70"/>
      <c r="F177" s="64"/>
      <c r="G177" s="64"/>
      <c r="H177" s="82"/>
      <c r="O177" s="1"/>
      <c r="P177" s="1"/>
      <c r="Q177" s="132"/>
      <c r="R177" s="2"/>
      <c r="S177" s="134"/>
      <c r="T177" s="38"/>
      <c r="U177" s="38"/>
      <c r="V177" s="38"/>
    </row>
    <row r="178" spans="1:22" s="3" customFormat="1" ht="12" customHeight="1">
      <c r="A178" s="103"/>
      <c r="B178" s="104" t="s">
        <v>91</v>
      </c>
      <c r="C178" s="105" t="s">
        <v>92</v>
      </c>
      <c r="D178" s="73"/>
      <c r="E178" s="63"/>
      <c r="F178" s="64"/>
      <c r="G178" s="64"/>
      <c r="H178" s="82"/>
      <c r="O178" s="1"/>
      <c r="P178" s="1"/>
      <c r="Q178" s="132"/>
      <c r="R178" s="2"/>
      <c r="S178" s="134"/>
      <c r="T178" s="38"/>
      <c r="U178" s="38"/>
      <c r="V178" s="38"/>
    </row>
    <row r="179" spans="1:22" s="3" customFormat="1" ht="111.75" customHeight="1">
      <c r="A179" s="102"/>
      <c r="B179" s="17"/>
      <c r="C179" s="18" t="s">
        <v>93</v>
      </c>
      <c r="D179" s="73"/>
      <c r="E179" s="63"/>
      <c r="F179" s="64"/>
      <c r="G179" s="64"/>
      <c r="H179" s="82"/>
      <c r="O179" s="1"/>
      <c r="P179" s="1"/>
      <c r="Q179" s="132"/>
      <c r="R179" s="2"/>
      <c r="S179" s="134"/>
      <c r="T179" s="38"/>
      <c r="U179" s="38"/>
      <c r="V179" s="38"/>
    </row>
    <row r="180" spans="1:22" s="3" customFormat="1" ht="12" customHeight="1">
      <c r="A180" s="102"/>
      <c r="B180" s="17"/>
      <c r="C180" s="117" t="s">
        <v>22</v>
      </c>
      <c r="D180" s="73"/>
      <c r="E180" s="121"/>
      <c r="F180" s="64"/>
      <c r="G180" s="64"/>
      <c r="H180" s="82"/>
      <c r="O180" s="1"/>
      <c r="P180" s="1"/>
      <c r="Q180" s="132"/>
      <c r="R180" s="2"/>
      <c r="S180" s="134"/>
      <c r="T180" s="38"/>
      <c r="U180" s="38"/>
      <c r="V180" s="38"/>
    </row>
    <row r="181" spans="1:22" s="3" customFormat="1" ht="12.75" customHeight="1">
      <c r="A181" s="102"/>
      <c r="B181" s="17"/>
      <c r="C181" s="117" t="s">
        <v>23</v>
      </c>
      <c r="D181" s="73"/>
      <c r="E181" s="121"/>
      <c r="F181" s="64"/>
      <c r="G181" s="64"/>
      <c r="H181" s="82"/>
      <c r="O181" s="1"/>
      <c r="P181" s="1"/>
      <c r="Q181" s="132"/>
      <c r="R181" s="2"/>
      <c r="S181" s="134"/>
      <c r="T181" s="38"/>
      <c r="U181" s="38"/>
      <c r="V181" s="38"/>
    </row>
    <row r="182" spans="1:22" s="3" customFormat="1" ht="12" customHeight="1">
      <c r="A182" s="102"/>
      <c r="B182" s="17"/>
      <c r="C182" s="117" t="s">
        <v>29</v>
      </c>
      <c r="D182" s="101"/>
      <c r="E182" s="235" t="s">
        <v>3</v>
      </c>
      <c r="F182" s="245">
        <v>7.2</v>
      </c>
      <c r="G182" s="245"/>
      <c r="H182" s="245">
        <f>F182*G182</f>
        <v>0</v>
      </c>
      <c r="O182" s="1"/>
      <c r="P182" s="1"/>
      <c r="Q182" s="132"/>
      <c r="R182" s="2"/>
      <c r="S182" s="134"/>
      <c r="T182" s="38"/>
      <c r="U182" s="38"/>
      <c r="V182" s="38"/>
    </row>
    <row r="183" spans="1:22" s="3" customFormat="1" ht="12" customHeight="1">
      <c r="A183" s="85"/>
      <c r="B183" s="25"/>
      <c r="C183" s="122" t="s">
        <v>30</v>
      </c>
      <c r="D183" s="234"/>
      <c r="E183" s="235" t="s">
        <v>3</v>
      </c>
      <c r="F183" s="245">
        <v>1.8</v>
      </c>
      <c r="G183" s="245"/>
      <c r="H183" s="245">
        <f>F183*G183</f>
        <v>0</v>
      </c>
      <c r="O183" s="1"/>
      <c r="P183" s="1"/>
      <c r="Q183" s="132"/>
      <c r="R183" s="2"/>
      <c r="S183" s="134"/>
      <c r="T183" s="38"/>
      <c r="U183" s="38"/>
      <c r="V183" s="38"/>
    </row>
    <row r="184" spans="1:22" s="3" customFormat="1" ht="12" customHeight="1">
      <c r="A184" s="81"/>
      <c r="B184" s="17"/>
      <c r="C184" s="18"/>
      <c r="D184" s="101"/>
      <c r="E184" s="121"/>
      <c r="F184" s="152"/>
      <c r="G184" s="152"/>
      <c r="H184" s="92"/>
      <c r="O184" s="1"/>
      <c r="P184" s="1"/>
      <c r="Q184" s="132"/>
      <c r="R184" s="2"/>
      <c r="S184" s="134"/>
      <c r="T184" s="38"/>
      <c r="U184" s="38"/>
      <c r="V184" s="38"/>
    </row>
    <row r="185" spans="1:22" s="3" customFormat="1" ht="39" customHeight="1">
      <c r="A185" s="81"/>
      <c r="B185" s="104" t="s">
        <v>94</v>
      </c>
      <c r="C185" s="117" t="s">
        <v>95</v>
      </c>
      <c r="D185" s="116"/>
      <c r="E185" s="70"/>
      <c r="F185" s="64"/>
      <c r="G185" s="64"/>
      <c r="H185" s="82"/>
      <c r="O185" s="1"/>
      <c r="P185" s="1"/>
      <c r="Q185" s="132"/>
      <c r="R185" s="2"/>
      <c r="S185" s="134"/>
      <c r="T185" s="38"/>
      <c r="U185" s="38"/>
      <c r="V185" s="38"/>
    </row>
    <row r="186" spans="1:22" s="3" customFormat="1" ht="12" customHeight="1">
      <c r="A186" s="154"/>
      <c r="B186" s="25"/>
      <c r="C186" s="120" t="s">
        <v>96</v>
      </c>
      <c r="D186" s="119"/>
      <c r="E186" s="246" t="s">
        <v>3</v>
      </c>
      <c r="F186" s="245">
        <v>0.8</v>
      </c>
      <c r="G186" s="245"/>
      <c r="H186" s="245">
        <f>F186*G186</f>
        <v>0</v>
      </c>
      <c r="O186" s="1"/>
      <c r="P186" s="1"/>
      <c r="Q186" s="132"/>
      <c r="R186" s="2"/>
      <c r="S186" s="134"/>
      <c r="T186" s="38"/>
      <c r="U186" s="38"/>
      <c r="V186" s="38"/>
    </row>
    <row r="187" spans="1:22" s="3" customFormat="1" ht="12" customHeight="1">
      <c r="A187" s="81"/>
      <c r="B187" s="17"/>
      <c r="C187" s="18"/>
      <c r="D187" s="101"/>
      <c r="E187" s="121"/>
      <c r="F187" s="152"/>
      <c r="G187" s="152"/>
      <c r="H187" s="92"/>
      <c r="O187" s="1"/>
      <c r="P187" s="1"/>
      <c r="Q187" s="132"/>
      <c r="R187" s="2"/>
      <c r="S187" s="134"/>
      <c r="T187" s="38"/>
      <c r="U187" s="38"/>
      <c r="V187" s="38"/>
    </row>
    <row r="188" spans="1:22" s="3" customFormat="1" ht="35.25" customHeight="1">
      <c r="A188" s="81"/>
      <c r="B188" s="104" t="s">
        <v>97</v>
      </c>
      <c r="C188" s="117" t="s">
        <v>98</v>
      </c>
      <c r="D188" s="116"/>
      <c r="E188" s="70"/>
      <c r="F188" s="64"/>
      <c r="G188" s="64"/>
      <c r="H188" s="82"/>
      <c r="O188" s="1"/>
      <c r="P188" s="1"/>
      <c r="Q188" s="132"/>
      <c r="R188" s="2"/>
      <c r="S188" s="134"/>
      <c r="T188" s="38"/>
      <c r="U188" s="38"/>
      <c r="V188" s="38"/>
    </row>
    <row r="189" spans="1:22" s="3" customFormat="1" ht="12" customHeight="1">
      <c r="A189" s="154"/>
      <c r="B189" s="25"/>
      <c r="C189" s="120" t="s">
        <v>96</v>
      </c>
      <c r="D189" s="119"/>
      <c r="E189" s="246" t="s">
        <v>3</v>
      </c>
      <c r="F189" s="245">
        <v>5.2</v>
      </c>
      <c r="G189" s="245"/>
      <c r="H189" s="245">
        <f>F189*G189</f>
        <v>0</v>
      </c>
      <c r="O189" s="1"/>
      <c r="P189" s="1"/>
      <c r="Q189" s="132"/>
      <c r="R189" s="2"/>
      <c r="S189" s="134"/>
      <c r="T189" s="38"/>
      <c r="U189" s="38"/>
      <c r="V189" s="38"/>
    </row>
    <row r="190" spans="1:22" s="3" customFormat="1" ht="12" customHeight="1">
      <c r="A190" s="81"/>
      <c r="B190" s="17"/>
      <c r="C190" s="18"/>
      <c r="D190" s="101"/>
      <c r="E190" s="121"/>
      <c r="F190" s="152"/>
      <c r="G190" s="152"/>
      <c r="H190" s="92"/>
      <c r="O190" s="1"/>
      <c r="P190" s="1"/>
      <c r="Q190" s="132"/>
      <c r="R190" s="2"/>
      <c r="S190" s="134"/>
      <c r="T190" s="38"/>
      <c r="U190" s="38"/>
      <c r="V190" s="38"/>
    </row>
    <row r="191" spans="1:22" s="3" customFormat="1" ht="12" customHeight="1">
      <c r="A191" s="81"/>
      <c r="B191" s="104" t="s">
        <v>99</v>
      </c>
      <c r="C191" s="117" t="s">
        <v>100</v>
      </c>
      <c r="D191" s="116"/>
      <c r="E191" s="70"/>
      <c r="F191" s="64"/>
      <c r="G191" s="64"/>
      <c r="H191" s="82"/>
      <c r="O191" s="1"/>
      <c r="P191" s="1"/>
      <c r="Q191" s="132"/>
      <c r="R191" s="2"/>
      <c r="S191" s="134"/>
      <c r="T191" s="38"/>
      <c r="U191" s="38"/>
      <c r="V191" s="38"/>
    </row>
    <row r="192" spans="1:22" s="3" customFormat="1" ht="12" customHeight="1">
      <c r="A192" s="81"/>
      <c r="B192" s="17"/>
      <c r="C192" s="188" t="s">
        <v>101</v>
      </c>
      <c r="D192" s="116"/>
      <c r="E192" s="246" t="s">
        <v>3</v>
      </c>
      <c r="F192" s="245">
        <v>4.7</v>
      </c>
      <c r="G192" s="245"/>
      <c r="H192" s="245">
        <f>F192*G192</f>
        <v>0</v>
      </c>
      <c r="O192" s="1"/>
      <c r="P192" s="1"/>
      <c r="Q192" s="132"/>
      <c r="R192" s="2"/>
      <c r="S192" s="134"/>
      <c r="T192" s="38"/>
      <c r="U192" s="38"/>
      <c r="V192" s="38"/>
    </row>
    <row r="193" spans="1:22" s="3" customFormat="1" ht="12" customHeight="1">
      <c r="A193" s="81"/>
      <c r="B193" s="17"/>
      <c r="C193" s="188" t="s">
        <v>172</v>
      </c>
      <c r="D193" s="116"/>
      <c r="E193" s="246" t="s">
        <v>38</v>
      </c>
      <c r="F193" s="245">
        <v>470</v>
      </c>
      <c r="G193" s="245"/>
      <c r="H193" s="245">
        <f>F193*G193</f>
        <v>0</v>
      </c>
      <c r="O193" s="1"/>
      <c r="P193" s="1"/>
      <c r="Q193" s="132"/>
      <c r="R193" s="2"/>
      <c r="S193" s="134"/>
      <c r="T193" s="38"/>
      <c r="U193" s="38"/>
      <c r="V193" s="38"/>
    </row>
    <row r="194" spans="1:22" s="3" customFormat="1" ht="12" customHeight="1">
      <c r="A194" s="154"/>
      <c r="B194" s="25"/>
      <c r="C194" s="189" t="s">
        <v>102</v>
      </c>
      <c r="D194" s="190"/>
      <c r="E194" s="246" t="s">
        <v>10</v>
      </c>
      <c r="F194" s="245">
        <v>13</v>
      </c>
      <c r="G194" s="245"/>
      <c r="H194" s="245">
        <f>F194*G194</f>
        <v>0</v>
      </c>
      <c r="O194" s="1"/>
      <c r="P194" s="1"/>
      <c r="Q194" s="132"/>
      <c r="R194" s="2"/>
      <c r="S194" s="134"/>
      <c r="T194" s="38"/>
      <c r="U194" s="38"/>
      <c r="V194" s="38"/>
    </row>
    <row r="195" spans="1:22" s="3" customFormat="1" ht="27.75" customHeight="1">
      <c r="A195" s="81"/>
      <c r="B195" s="104" t="s">
        <v>105</v>
      </c>
      <c r="C195" s="117" t="s">
        <v>103</v>
      </c>
      <c r="D195" s="116"/>
      <c r="E195" s="187"/>
      <c r="F195" s="152"/>
      <c r="G195" s="152"/>
      <c r="H195" s="92"/>
      <c r="O195" s="1"/>
      <c r="P195" s="1"/>
      <c r="Q195" s="132"/>
      <c r="R195" s="2"/>
      <c r="S195" s="134"/>
      <c r="T195" s="38"/>
      <c r="U195" s="38"/>
      <c r="V195" s="38"/>
    </row>
    <row r="196" spans="1:22" s="3" customFormat="1" ht="12" customHeight="1">
      <c r="A196" s="154"/>
      <c r="B196" s="25"/>
      <c r="C196" s="120" t="s">
        <v>104</v>
      </c>
      <c r="D196" s="119"/>
      <c r="E196" s="246" t="s">
        <v>3</v>
      </c>
      <c r="F196" s="245">
        <v>0.75</v>
      </c>
      <c r="G196" s="245"/>
      <c r="H196" s="245">
        <f>F196*G196</f>
        <v>0</v>
      </c>
      <c r="O196" s="1"/>
      <c r="P196" s="1"/>
      <c r="Q196" s="132"/>
      <c r="R196" s="2"/>
      <c r="S196" s="134"/>
      <c r="T196" s="38"/>
      <c r="U196" s="38"/>
      <c r="V196" s="38"/>
    </row>
    <row r="197" spans="1:22" s="3" customFormat="1" ht="12" customHeight="1">
      <c r="A197" s="81"/>
      <c r="B197" s="17"/>
      <c r="C197" s="18"/>
      <c r="D197" s="101"/>
      <c r="E197" s="63"/>
      <c r="F197" s="152"/>
      <c r="G197" s="152"/>
      <c r="H197" s="92"/>
      <c r="O197" s="1"/>
      <c r="P197" s="1"/>
      <c r="Q197" s="132"/>
      <c r="R197" s="2"/>
      <c r="S197" s="134"/>
      <c r="T197" s="38"/>
      <c r="U197" s="38"/>
      <c r="V197" s="38"/>
    </row>
    <row r="198" spans="1:22" s="3" customFormat="1" ht="27" customHeight="1">
      <c r="A198" s="81"/>
      <c r="B198" s="104" t="s">
        <v>106</v>
      </c>
      <c r="C198" s="117" t="s">
        <v>109</v>
      </c>
      <c r="D198" s="116"/>
      <c r="E198" s="70"/>
      <c r="F198" s="64"/>
      <c r="G198" s="64"/>
      <c r="H198" s="92"/>
      <c r="O198" s="1"/>
      <c r="P198" s="1"/>
      <c r="Q198" s="132"/>
      <c r="R198" s="2"/>
      <c r="S198" s="134"/>
      <c r="T198" s="38"/>
      <c r="U198" s="38"/>
      <c r="V198" s="38"/>
    </row>
    <row r="199" spans="1:22" s="3" customFormat="1" ht="12" customHeight="1">
      <c r="A199" s="81"/>
      <c r="B199" s="17"/>
      <c r="C199" s="188" t="s">
        <v>101</v>
      </c>
      <c r="D199" s="116"/>
      <c r="E199" s="246" t="s">
        <v>3</v>
      </c>
      <c r="F199" s="245">
        <v>2.4</v>
      </c>
      <c r="G199" s="245"/>
      <c r="H199" s="245">
        <f>F199*G199</f>
        <v>0</v>
      </c>
      <c r="O199" s="1"/>
      <c r="P199" s="1"/>
      <c r="Q199" s="132"/>
      <c r="R199" s="2"/>
      <c r="S199" s="134"/>
      <c r="T199" s="38"/>
      <c r="U199" s="38"/>
      <c r="V199" s="38"/>
    </row>
    <row r="200" spans="1:22" s="3" customFormat="1" ht="12" customHeight="1">
      <c r="A200" s="81"/>
      <c r="B200" s="17"/>
      <c r="C200" s="188" t="s">
        <v>173</v>
      </c>
      <c r="D200" s="116"/>
      <c r="E200" s="246" t="s">
        <v>38</v>
      </c>
      <c r="F200" s="245">
        <v>240</v>
      </c>
      <c r="G200" s="245"/>
      <c r="H200" s="245">
        <f>F200*G200</f>
        <v>0</v>
      </c>
      <c r="O200" s="1"/>
      <c r="P200" s="1"/>
      <c r="Q200" s="132"/>
      <c r="R200" s="2"/>
      <c r="S200" s="134"/>
      <c r="T200" s="38"/>
      <c r="U200" s="38"/>
      <c r="V200" s="38"/>
    </row>
    <row r="201" spans="1:22" s="3" customFormat="1" ht="12" customHeight="1">
      <c r="A201" s="154"/>
      <c r="B201" s="25"/>
      <c r="C201" s="189" t="s">
        <v>102</v>
      </c>
      <c r="D201" s="190"/>
      <c r="E201" s="246" t="s">
        <v>10</v>
      </c>
      <c r="F201" s="245">
        <v>3</v>
      </c>
      <c r="G201" s="245"/>
      <c r="H201" s="245">
        <f>F201*G201</f>
        <v>0</v>
      </c>
      <c r="O201" s="1"/>
      <c r="P201" s="1"/>
      <c r="Q201" s="132"/>
      <c r="R201" s="2"/>
      <c r="S201" s="134"/>
      <c r="T201" s="38"/>
      <c r="U201" s="38"/>
      <c r="V201" s="38"/>
    </row>
    <row r="202" spans="1:22" s="3" customFormat="1" ht="12" customHeight="1">
      <c r="A202" s="81"/>
      <c r="B202" s="17"/>
      <c r="C202" s="18"/>
      <c r="D202" s="101"/>
      <c r="E202" s="138"/>
      <c r="F202" s="152"/>
      <c r="G202" s="152"/>
      <c r="H202" s="92"/>
      <c r="O202" s="1"/>
      <c r="P202" s="1"/>
      <c r="Q202" s="132"/>
      <c r="R202" s="2"/>
      <c r="S202" s="134"/>
      <c r="T202" s="38"/>
      <c r="U202" s="38"/>
      <c r="V202" s="38"/>
    </row>
    <row r="203" spans="1:22" s="3" customFormat="1" ht="15" customHeight="1">
      <c r="A203" s="181" t="s">
        <v>110</v>
      </c>
      <c r="B203" s="17"/>
      <c r="C203" s="105" t="s">
        <v>111</v>
      </c>
      <c r="D203" s="101"/>
      <c r="E203" s="63"/>
      <c r="F203" s="64"/>
      <c r="G203" s="64"/>
      <c r="H203" s="92"/>
      <c r="O203" s="1"/>
      <c r="P203" s="1"/>
      <c r="Q203" s="132"/>
      <c r="R203" s="2"/>
      <c r="S203" s="134"/>
      <c r="T203" s="38"/>
      <c r="U203" s="38"/>
      <c r="V203" s="38"/>
    </row>
    <row r="204" spans="1:22" s="3" customFormat="1" ht="138" customHeight="1">
      <c r="A204" s="81"/>
      <c r="B204" s="17"/>
      <c r="C204" s="18" t="s">
        <v>174</v>
      </c>
      <c r="D204" s="101"/>
      <c r="E204" s="63"/>
      <c r="F204" s="64"/>
      <c r="G204" s="64"/>
      <c r="H204" s="92"/>
      <c r="O204" s="1"/>
      <c r="P204" s="1"/>
      <c r="Q204" s="132"/>
      <c r="R204" s="2"/>
      <c r="S204" s="134"/>
      <c r="T204" s="38"/>
      <c r="U204" s="38"/>
      <c r="V204" s="38"/>
    </row>
    <row r="205" spans="1:22" s="3" customFormat="1" ht="12" customHeight="1">
      <c r="A205" s="81"/>
      <c r="B205" s="17"/>
      <c r="C205" s="18" t="s">
        <v>47</v>
      </c>
      <c r="D205" s="101"/>
      <c r="E205" s="63"/>
      <c r="F205" s="64"/>
      <c r="G205" s="64"/>
      <c r="H205" s="92"/>
      <c r="O205" s="1"/>
      <c r="P205" s="1"/>
      <c r="Q205" s="132"/>
      <c r="R205" s="2"/>
      <c r="S205" s="134"/>
      <c r="T205" s="38"/>
      <c r="U205" s="38"/>
      <c r="V205" s="38"/>
    </row>
    <row r="206" spans="1:22" s="3" customFormat="1" ht="12" customHeight="1">
      <c r="A206" s="154"/>
      <c r="B206" s="25"/>
      <c r="C206" s="192" t="s">
        <v>112</v>
      </c>
      <c r="D206" s="108"/>
      <c r="E206" s="246" t="s">
        <v>21</v>
      </c>
      <c r="F206" s="245">
        <v>7</v>
      </c>
      <c r="G206" s="245"/>
      <c r="H206" s="245">
        <f>F206*G206</f>
        <v>0</v>
      </c>
      <c r="O206" s="1"/>
      <c r="P206" s="1"/>
      <c r="Q206" s="132"/>
      <c r="R206" s="2"/>
      <c r="S206" s="134"/>
      <c r="T206" s="38"/>
      <c r="U206" s="38"/>
      <c r="V206" s="38"/>
    </row>
    <row r="207" spans="1:22" s="3" customFormat="1" ht="12" customHeight="1">
      <c r="A207" s="81"/>
      <c r="B207" s="17"/>
      <c r="C207" s="18"/>
      <c r="D207" s="101"/>
      <c r="E207" s="138"/>
      <c r="F207" s="152"/>
      <c r="G207" s="152"/>
      <c r="H207" s="92"/>
      <c r="O207" s="1"/>
      <c r="P207" s="1"/>
      <c r="Q207" s="132"/>
      <c r="R207" s="2"/>
      <c r="S207" s="134"/>
      <c r="T207" s="38"/>
      <c r="U207" s="38"/>
      <c r="V207" s="38"/>
    </row>
    <row r="208" spans="1:22" s="3" customFormat="1" ht="12" customHeight="1">
      <c r="A208" s="181" t="s">
        <v>118</v>
      </c>
      <c r="B208" s="17"/>
      <c r="C208" s="105" t="s">
        <v>119</v>
      </c>
      <c r="D208" s="116"/>
      <c r="E208" s="70"/>
      <c r="F208" s="64"/>
      <c r="G208" s="64"/>
      <c r="H208" s="92"/>
      <c r="O208" s="1"/>
      <c r="P208" s="1"/>
      <c r="Q208" s="132"/>
      <c r="R208" s="2"/>
      <c r="S208" s="134"/>
      <c r="T208" s="38"/>
      <c r="U208" s="38"/>
      <c r="V208" s="38"/>
    </row>
    <row r="209" spans="1:22" s="3" customFormat="1" ht="94.5" customHeight="1">
      <c r="A209" s="81"/>
      <c r="B209" s="17"/>
      <c r="C209" s="117" t="s">
        <v>152</v>
      </c>
      <c r="D209" s="116"/>
      <c r="E209" s="70"/>
      <c r="F209" s="64"/>
      <c r="G209" s="64"/>
      <c r="H209" s="92"/>
      <c r="O209" s="1"/>
      <c r="P209" s="1"/>
      <c r="Q209" s="132"/>
      <c r="R209" s="2"/>
      <c r="S209" s="134"/>
      <c r="T209" s="38"/>
      <c r="U209" s="38"/>
      <c r="V209" s="38"/>
    </row>
    <row r="210" spans="1:22" s="3" customFormat="1" ht="12" customHeight="1">
      <c r="A210" s="154"/>
      <c r="B210" s="25"/>
      <c r="C210" s="120" t="s">
        <v>24</v>
      </c>
      <c r="D210" s="119"/>
      <c r="E210" s="246" t="s">
        <v>20</v>
      </c>
      <c r="F210" s="245">
        <v>2</v>
      </c>
      <c r="G210" s="245"/>
      <c r="H210" s="245">
        <f>F210*G210</f>
        <v>0</v>
      </c>
      <c r="O210" s="1"/>
      <c r="P210" s="1"/>
      <c r="Q210" s="132"/>
      <c r="R210" s="2"/>
      <c r="S210" s="134"/>
      <c r="T210" s="38"/>
      <c r="U210" s="38"/>
      <c r="V210" s="38"/>
    </row>
    <row r="211" spans="1:22" s="3" customFormat="1" ht="12" customHeight="1">
      <c r="A211" s="81"/>
      <c r="B211" s="17"/>
      <c r="C211" s="117"/>
      <c r="D211" s="116"/>
      <c r="E211" s="70"/>
      <c r="F211" s="64"/>
      <c r="G211" s="64"/>
      <c r="H211" s="92"/>
      <c r="O211" s="1"/>
      <c r="P211" s="1"/>
      <c r="Q211" s="132"/>
      <c r="R211" s="2"/>
      <c r="S211" s="134"/>
      <c r="T211" s="38"/>
      <c r="U211" s="38"/>
      <c r="V211" s="38"/>
    </row>
    <row r="212" spans="1:22" s="3" customFormat="1" ht="12" customHeight="1">
      <c r="A212" s="181" t="s">
        <v>131</v>
      </c>
      <c r="B212" s="17"/>
      <c r="C212" s="105" t="s">
        <v>132</v>
      </c>
      <c r="D212" s="116"/>
      <c r="E212" s="70"/>
      <c r="F212" s="64"/>
      <c r="G212" s="64"/>
      <c r="H212" s="92"/>
      <c r="O212" s="1"/>
      <c r="P212" s="1"/>
      <c r="Q212" s="132"/>
      <c r="R212" s="2"/>
      <c r="S212" s="134"/>
      <c r="T212" s="38"/>
      <c r="U212" s="38"/>
      <c r="V212" s="38"/>
    </row>
    <row r="213" spans="1:22" s="3" customFormat="1" ht="36.950000000000003" customHeight="1">
      <c r="A213" s="81"/>
      <c r="B213" s="17"/>
      <c r="C213" s="18" t="s">
        <v>143</v>
      </c>
      <c r="D213" s="101"/>
      <c r="E213" s="63"/>
      <c r="F213" s="64"/>
      <c r="G213" s="64"/>
      <c r="H213" s="92"/>
      <c r="O213" s="1"/>
      <c r="P213" s="1"/>
      <c r="Q213" s="132"/>
      <c r="R213" s="2"/>
      <c r="S213" s="134"/>
      <c r="T213" s="38"/>
      <c r="U213" s="38"/>
      <c r="V213" s="38"/>
    </row>
    <row r="214" spans="1:22" s="3" customFormat="1" ht="12" customHeight="1">
      <c r="A214" s="154"/>
      <c r="B214" s="25"/>
      <c r="C214" s="26" t="s">
        <v>133</v>
      </c>
      <c r="D214" s="108"/>
      <c r="E214" s="246" t="s">
        <v>19</v>
      </c>
      <c r="F214" s="245">
        <v>10</v>
      </c>
      <c r="G214" s="245"/>
      <c r="H214" s="245">
        <f>F214*G214</f>
        <v>0</v>
      </c>
      <c r="O214" s="1"/>
      <c r="P214" s="1"/>
      <c r="Q214" s="132"/>
      <c r="R214" s="2"/>
      <c r="S214" s="134"/>
      <c r="T214" s="38"/>
      <c r="U214" s="38"/>
      <c r="V214" s="38"/>
    </row>
    <row r="215" spans="1:22" s="3" customFormat="1" ht="12" customHeight="1">
      <c r="A215" s="87"/>
      <c r="B215" s="88"/>
      <c r="C215" s="185"/>
      <c r="D215" s="186"/>
      <c r="E215" s="187"/>
      <c r="F215" s="152"/>
      <c r="G215" s="152"/>
      <c r="H215" s="107"/>
      <c r="O215" s="1"/>
      <c r="P215" s="1"/>
      <c r="Q215" s="132"/>
      <c r="R215" s="2"/>
      <c r="S215" s="134"/>
      <c r="T215" s="38"/>
      <c r="U215" s="38"/>
      <c r="V215" s="38"/>
    </row>
    <row r="216" spans="1:22" s="3" customFormat="1" ht="12" customHeight="1">
      <c r="A216" s="154"/>
      <c r="B216" s="25"/>
      <c r="C216" s="120"/>
      <c r="D216" s="119"/>
      <c r="E216" s="106"/>
      <c r="F216" s="67"/>
      <c r="G216" s="67"/>
      <c r="H216" s="193"/>
      <c r="O216" s="1"/>
      <c r="P216" s="1"/>
      <c r="Q216" s="132"/>
      <c r="R216" s="2"/>
      <c r="S216" s="134"/>
      <c r="T216" s="38"/>
      <c r="U216" s="38"/>
      <c r="V216" s="38"/>
    </row>
    <row r="217" spans="1:22" s="3" customFormat="1" ht="214.5" customHeight="1">
      <c r="A217" s="181" t="s">
        <v>134</v>
      </c>
      <c r="B217" s="17"/>
      <c r="C217" s="105" t="s">
        <v>135</v>
      </c>
      <c r="D217" s="101"/>
      <c r="E217" s="138"/>
      <c r="F217" s="152"/>
      <c r="G217" s="152"/>
      <c r="H217" s="92"/>
      <c r="O217" s="1"/>
      <c r="P217" s="1"/>
      <c r="Q217" s="132"/>
      <c r="R217" s="2"/>
      <c r="S217" s="134"/>
      <c r="T217" s="38"/>
      <c r="U217" s="38"/>
      <c r="V217" s="38"/>
    </row>
    <row r="218" spans="1:22" s="3" customFormat="1" ht="48" customHeight="1">
      <c r="A218" s="81"/>
      <c r="B218" s="17"/>
      <c r="C218" s="18" t="s">
        <v>142</v>
      </c>
      <c r="D218" s="101"/>
      <c r="E218" s="63"/>
      <c r="F218" s="64"/>
      <c r="G218" s="64"/>
      <c r="H218" s="92"/>
      <c r="O218" s="1"/>
      <c r="P218" s="1"/>
      <c r="Q218" s="132"/>
      <c r="R218" s="2"/>
      <c r="S218" s="134"/>
      <c r="T218" s="38"/>
      <c r="U218" s="38"/>
      <c r="V218" s="38"/>
    </row>
    <row r="219" spans="1:22" s="3" customFormat="1" ht="12" customHeight="1">
      <c r="A219" s="81"/>
      <c r="B219" s="17"/>
      <c r="C219" s="18" t="s">
        <v>47</v>
      </c>
      <c r="D219" s="101"/>
      <c r="E219" s="63"/>
      <c r="F219" s="64"/>
      <c r="G219" s="64"/>
      <c r="H219" s="92"/>
      <c r="O219" s="1"/>
      <c r="P219" s="1"/>
      <c r="Q219" s="132"/>
      <c r="R219" s="2"/>
      <c r="S219" s="134"/>
      <c r="T219" s="38"/>
      <c r="U219" s="38"/>
      <c r="V219" s="38"/>
    </row>
    <row r="220" spans="1:22" s="3" customFormat="1" ht="12" customHeight="1">
      <c r="A220" s="154"/>
      <c r="B220" s="25"/>
      <c r="C220" s="192" t="s">
        <v>136</v>
      </c>
      <c r="D220" s="108"/>
      <c r="E220" s="246" t="s">
        <v>21</v>
      </c>
      <c r="F220" s="245">
        <v>1</v>
      </c>
      <c r="G220" s="245"/>
      <c r="H220" s="245">
        <f>F220*G220</f>
        <v>0</v>
      </c>
      <c r="O220" s="1"/>
      <c r="P220" s="1"/>
      <c r="Q220" s="132"/>
      <c r="R220" s="2"/>
      <c r="S220" s="134"/>
      <c r="T220" s="38"/>
      <c r="U220" s="38"/>
      <c r="V220" s="38"/>
    </row>
    <row r="221" spans="1:22" s="3" customFormat="1" ht="12" customHeight="1">
      <c r="A221" s="81"/>
      <c r="B221" s="17"/>
      <c r="C221" s="117"/>
      <c r="D221" s="116"/>
      <c r="E221" s="70"/>
      <c r="F221" s="64"/>
      <c r="G221" s="64"/>
      <c r="H221" s="92"/>
      <c r="O221" s="1"/>
      <c r="P221" s="1"/>
      <c r="Q221" s="132"/>
      <c r="R221" s="2"/>
      <c r="S221" s="134"/>
      <c r="T221" s="38"/>
      <c r="U221" s="38"/>
      <c r="V221" s="38"/>
    </row>
    <row r="222" spans="1:22" s="3" customFormat="1" ht="12" customHeight="1">
      <c r="A222" s="181" t="s">
        <v>137</v>
      </c>
      <c r="B222" s="17"/>
      <c r="C222" s="105" t="s">
        <v>138</v>
      </c>
      <c r="D222" s="116"/>
      <c r="E222" s="70"/>
      <c r="F222" s="64"/>
      <c r="G222" s="64"/>
      <c r="H222" s="92"/>
      <c r="O222" s="1"/>
      <c r="P222" s="1"/>
      <c r="Q222" s="132"/>
      <c r="R222" s="2"/>
      <c r="S222" s="134"/>
      <c r="T222" s="38"/>
      <c r="U222" s="38"/>
      <c r="V222" s="38"/>
    </row>
    <row r="223" spans="1:22" s="3" customFormat="1" ht="65.45" customHeight="1">
      <c r="A223" s="81"/>
      <c r="B223" s="17"/>
      <c r="C223" s="117" t="s">
        <v>141</v>
      </c>
      <c r="D223" s="116"/>
      <c r="E223" s="70"/>
      <c r="F223" s="64"/>
      <c r="G223" s="64"/>
      <c r="H223" s="92"/>
      <c r="O223" s="1"/>
      <c r="P223" s="1"/>
      <c r="Q223" s="132"/>
      <c r="R223" s="2"/>
      <c r="S223" s="134"/>
      <c r="T223" s="38"/>
      <c r="U223" s="38"/>
      <c r="V223" s="38"/>
    </row>
    <row r="224" spans="1:22" s="3" customFormat="1" ht="12" customHeight="1">
      <c r="A224" s="81"/>
      <c r="B224" s="17"/>
      <c r="C224" s="18" t="s">
        <v>47</v>
      </c>
      <c r="D224" s="101"/>
      <c r="E224" s="63"/>
      <c r="F224" s="64"/>
      <c r="G224" s="64"/>
      <c r="H224" s="92"/>
      <c r="O224" s="1"/>
      <c r="P224" s="1"/>
      <c r="Q224" s="132"/>
      <c r="R224" s="2"/>
      <c r="S224" s="134"/>
      <c r="T224" s="38"/>
      <c r="U224" s="38"/>
      <c r="V224" s="38"/>
    </row>
    <row r="225" spans="1:22" s="3" customFormat="1" ht="12" customHeight="1">
      <c r="A225" s="154"/>
      <c r="B225" s="25"/>
      <c r="C225" s="192" t="s">
        <v>139</v>
      </c>
      <c r="D225" s="108"/>
      <c r="E225" s="246" t="s">
        <v>21</v>
      </c>
      <c r="F225" s="245">
        <v>1</v>
      </c>
      <c r="G225" s="245"/>
      <c r="H225" s="245">
        <f>F225*G225</f>
        <v>0</v>
      </c>
      <c r="O225" s="1"/>
      <c r="P225" s="1"/>
      <c r="Q225" s="132"/>
      <c r="R225" s="2"/>
      <c r="S225" s="134"/>
      <c r="T225" s="38"/>
      <c r="U225" s="38"/>
      <c r="V225" s="38"/>
    </row>
    <row r="226" spans="1:22" s="3" customFormat="1" ht="12" customHeight="1">
      <c r="A226" s="81"/>
      <c r="B226" s="17"/>
      <c r="C226" s="117"/>
      <c r="D226" s="116"/>
      <c r="E226" s="70"/>
      <c r="F226" s="64"/>
      <c r="G226" s="64"/>
      <c r="H226" s="92"/>
      <c r="O226" s="1"/>
      <c r="P226" s="1"/>
      <c r="Q226" s="132"/>
      <c r="R226" s="2"/>
      <c r="S226" s="134"/>
      <c r="T226" s="38"/>
      <c r="U226" s="38"/>
      <c r="V226" s="38"/>
    </row>
    <row r="227" spans="1:22" s="3" customFormat="1" ht="29.25" customHeight="1">
      <c r="A227" s="181" t="s">
        <v>140</v>
      </c>
      <c r="B227" s="17"/>
      <c r="C227" s="105" t="s">
        <v>155</v>
      </c>
      <c r="D227" s="116"/>
      <c r="E227" s="70"/>
      <c r="F227" s="64"/>
      <c r="G227" s="64"/>
      <c r="H227" s="92"/>
      <c r="O227" s="1"/>
      <c r="P227" s="1"/>
      <c r="Q227" s="132"/>
      <c r="R227" s="2"/>
      <c r="S227" s="134"/>
      <c r="T227" s="38"/>
      <c r="U227" s="38"/>
      <c r="V227" s="38"/>
    </row>
    <row r="228" spans="1:22" s="3" customFormat="1" ht="30" customHeight="1">
      <c r="A228" s="81"/>
      <c r="B228" s="17"/>
      <c r="C228" s="117" t="s">
        <v>144</v>
      </c>
      <c r="D228" s="116"/>
      <c r="E228" s="70"/>
      <c r="F228" s="64"/>
      <c r="G228" s="64"/>
      <c r="H228" s="92"/>
      <c r="O228" s="1"/>
      <c r="P228" s="1"/>
      <c r="Q228" s="132"/>
      <c r="R228" s="2"/>
      <c r="S228" s="134"/>
      <c r="T228" s="38"/>
      <c r="U228" s="38"/>
      <c r="V228" s="38"/>
    </row>
    <row r="229" spans="1:22" s="3" customFormat="1" ht="12" customHeight="1">
      <c r="A229" s="81"/>
      <c r="B229" s="17"/>
      <c r="C229" s="18" t="s">
        <v>47</v>
      </c>
      <c r="D229" s="101"/>
      <c r="E229" s="63"/>
      <c r="F229" s="64"/>
      <c r="G229" s="64"/>
      <c r="H229" s="92"/>
      <c r="O229" s="1"/>
      <c r="P229" s="1"/>
      <c r="Q229" s="132"/>
      <c r="R229" s="2"/>
      <c r="S229" s="134"/>
      <c r="T229" s="38"/>
      <c r="U229" s="38"/>
      <c r="V229" s="38"/>
    </row>
    <row r="230" spans="1:22" s="3" customFormat="1" ht="12" customHeight="1">
      <c r="A230" s="154"/>
      <c r="B230" s="25"/>
      <c r="C230" s="192" t="s">
        <v>139</v>
      </c>
      <c r="D230" s="108"/>
      <c r="E230" s="246" t="s">
        <v>21</v>
      </c>
      <c r="F230" s="245">
        <v>5</v>
      </c>
      <c r="G230" s="245"/>
      <c r="H230" s="245">
        <f>F230*G230</f>
        <v>0</v>
      </c>
      <c r="O230" s="1"/>
      <c r="P230" s="1"/>
      <c r="Q230" s="132"/>
      <c r="R230" s="2"/>
      <c r="S230" s="134"/>
      <c r="T230" s="38"/>
      <c r="U230" s="38"/>
      <c r="V230" s="38"/>
    </row>
    <row r="231" spans="1:22" s="3" customFormat="1" ht="12" customHeight="1">
      <c r="A231" s="81"/>
      <c r="B231" s="17"/>
      <c r="C231" s="191"/>
      <c r="D231" s="101"/>
      <c r="E231" s="70"/>
      <c r="F231" s="64"/>
      <c r="G231" s="64"/>
      <c r="H231" s="92"/>
      <c r="O231" s="1"/>
      <c r="P231" s="1"/>
      <c r="Q231" s="132"/>
      <c r="R231" s="2"/>
      <c r="S231" s="134"/>
      <c r="T231" s="38"/>
      <c r="U231" s="38"/>
      <c r="V231" s="38"/>
    </row>
    <row r="232" spans="1:22" s="3" customFormat="1" ht="12" customHeight="1">
      <c r="A232" s="181" t="s">
        <v>145</v>
      </c>
      <c r="B232" s="17"/>
      <c r="C232" s="105" t="s">
        <v>156</v>
      </c>
      <c r="D232" s="116"/>
      <c r="E232" s="70"/>
      <c r="F232" s="64"/>
      <c r="G232" s="64"/>
      <c r="H232" s="92"/>
      <c r="O232" s="1"/>
      <c r="P232" s="1"/>
      <c r="Q232" s="132"/>
      <c r="R232" s="2"/>
      <c r="S232" s="134"/>
      <c r="T232" s="38"/>
      <c r="U232" s="38"/>
      <c r="V232" s="38"/>
    </row>
    <row r="233" spans="1:22" s="3" customFormat="1" ht="18.75" customHeight="1">
      <c r="A233" s="81"/>
      <c r="B233" s="17"/>
      <c r="C233" s="117" t="s">
        <v>151</v>
      </c>
      <c r="D233" s="116"/>
      <c r="E233" s="70"/>
      <c r="F233" s="64"/>
      <c r="G233" s="64"/>
      <c r="H233" s="92"/>
      <c r="O233" s="1"/>
      <c r="P233" s="1"/>
      <c r="Q233" s="132"/>
      <c r="R233" s="2"/>
      <c r="S233" s="134"/>
      <c r="T233" s="38"/>
      <c r="U233" s="38"/>
      <c r="V233" s="38"/>
    </row>
    <row r="234" spans="1:22" s="3" customFormat="1" ht="12" customHeight="1">
      <c r="A234" s="81"/>
      <c r="B234" s="17"/>
      <c r="C234" s="18" t="s">
        <v>47</v>
      </c>
      <c r="D234" s="101"/>
      <c r="E234" s="63"/>
      <c r="F234" s="64"/>
      <c r="G234" s="64"/>
      <c r="H234" s="92"/>
      <c r="O234" s="1"/>
      <c r="P234" s="1"/>
      <c r="Q234" s="132"/>
      <c r="R234" s="2"/>
      <c r="S234" s="134"/>
      <c r="T234" s="38"/>
      <c r="U234" s="38"/>
      <c r="V234" s="38"/>
    </row>
    <row r="235" spans="1:22" s="3" customFormat="1" ht="12" customHeight="1">
      <c r="A235" s="154"/>
      <c r="B235" s="25"/>
      <c r="C235" s="192" t="s">
        <v>139</v>
      </c>
      <c r="D235" s="108"/>
      <c r="E235" s="246" t="s">
        <v>21</v>
      </c>
      <c r="F235" s="245">
        <v>10</v>
      </c>
      <c r="G235" s="245"/>
      <c r="H235" s="245">
        <f>F235*G235</f>
        <v>0</v>
      </c>
      <c r="O235" s="1"/>
      <c r="P235" s="1"/>
      <c r="Q235" s="132"/>
      <c r="R235" s="2"/>
      <c r="S235" s="134"/>
      <c r="T235" s="38"/>
      <c r="U235" s="38"/>
      <c r="V235" s="38"/>
    </row>
    <row r="236" spans="1:22" s="3" customFormat="1" ht="12" customHeight="1">
      <c r="A236" s="81"/>
      <c r="B236" s="17"/>
      <c r="C236" s="117"/>
      <c r="D236" s="116"/>
      <c r="E236" s="70"/>
      <c r="F236" s="64"/>
      <c r="G236" s="64"/>
      <c r="H236" s="92"/>
      <c r="O236" s="1"/>
      <c r="P236" s="1"/>
      <c r="Q236" s="132"/>
      <c r="R236" s="2"/>
      <c r="S236" s="134"/>
      <c r="T236" s="38"/>
      <c r="U236" s="38"/>
      <c r="V236" s="38"/>
    </row>
    <row r="237" spans="1:22" s="3" customFormat="1" ht="12" customHeight="1">
      <c r="A237" s="81"/>
      <c r="B237" s="17"/>
      <c r="C237" s="117"/>
      <c r="D237" s="116"/>
      <c r="E237" s="70"/>
      <c r="F237" s="64"/>
      <c r="G237" s="64"/>
      <c r="H237" s="92"/>
      <c r="O237" s="1"/>
      <c r="P237" s="1"/>
      <c r="Q237" s="132"/>
      <c r="R237" s="2"/>
      <c r="S237" s="134"/>
      <c r="T237" s="38"/>
      <c r="U237" s="38"/>
      <c r="V237" s="38"/>
    </row>
    <row r="238" spans="1:22" s="3" customFormat="1" ht="12" customHeight="1">
      <c r="A238" s="81"/>
      <c r="B238" s="17"/>
      <c r="C238" s="117"/>
      <c r="D238" s="116"/>
      <c r="E238" s="70"/>
      <c r="F238" s="64"/>
      <c r="G238" s="64"/>
      <c r="H238" s="92"/>
      <c r="O238" s="1"/>
      <c r="P238" s="1"/>
      <c r="Q238" s="132"/>
      <c r="R238" s="2"/>
      <c r="S238" s="134"/>
      <c r="T238" s="38"/>
      <c r="U238" s="38"/>
      <c r="V238" s="38"/>
    </row>
    <row r="239" spans="1:22" s="3" customFormat="1" ht="12" customHeight="1">
      <c r="A239" s="81"/>
      <c r="B239" s="17"/>
      <c r="C239" s="117"/>
      <c r="D239" s="116"/>
      <c r="E239" s="70"/>
      <c r="F239" s="64"/>
      <c r="G239" s="64"/>
      <c r="H239" s="92"/>
      <c r="O239" s="1"/>
      <c r="P239" s="1"/>
      <c r="Q239" s="132"/>
      <c r="R239" s="2"/>
      <c r="S239" s="134"/>
      <c r="T239" s="38"/>
      <c r="U239" s="38"/>
      <c r="V239" s="38"/>
    </row>
    <row r="240" spans="1:22" s="3" customFormat="1" ht="12" customHeight="1">
      <c r="A240" s="81"/>
      <c r="B240" s="17"/>
      <c r="C240" s="117"/>
      <c r="D240" s="116"/>
      <c r="E240" s="70"/>
      <c r="F240" s="64"/>
      <c r="G240" s="64"/>
      <c r="H240" s="92"/>
      <c r="O240" s="1"/>
      <c r="P240" s="1"/>
      <c r="Q240" s="132"/>
      <c r="R240" s="2"/>
      <c r="S240" s="134"/>
      <c r="T240" s="38"/>
      <c r="U240" s="38"/>
      <c r="V240" s="38"/>
    </row>
    <row r="241" spans="1:22" s="3" customFormat="1" ht="12" customHeight="1">
      <c r="A241" s="81"/>
      <c r="B241" s="17"/>
      <c r="C241" s="117"/>
      <c r="D241" s="116"/>
      <c r="E241" s="70"/>
      <c r="F241" s="64"/>
      <c r="G241" s="64"/>
      <c r="H241" s="92"/>
      <c r="O241" s="1"/>
      <c r="P241" s="1"/>
      <c r="Q241" s="132"/>
      <c r="R241" s="2"/>
      <c r="S241" s="134"/>
      <c r="T241" s="38"/>
      <c r="U241" s="38"/>
      <c r="V241" s="38"/>
    </row>
    <row r="242" spans="1:22" s="3" customFormat="1" ht="12" customHeight="1">
      <c r="A242" s="81"/>
      <c r="B242" s="17"/>
      <c r="C242" s="117"/>
      <c r="D242" s="116"/>
      <c r="E242" s="70"/>
      <c r="F242" s="64"/>
      <c r="G242" s="64"/>
      <c r="H242" s="92"/>
      <c r="O242" s="1"/>
      <c r="P242" s="1"/>
      <c r="Q242" s="132"/>
      <c r="R242" s="2"/>
      <c r="S242" s="134"/>
      <c r="T242" s="38"/>
      <c r="U242" s="38"/>
      <c r="V242" s="38"/>
    </row>
    <row r="243" spans="1:22" s="3" customFormat="1" ht="12" customHeight="1">
      <c r="A243" s="81"/>
      <c r="B243" s="17"/>
      <c r="C243" s="117"/>
      <c r="D243" s="116"/>
      <c r="E243" s="70"/>
      <c r="F243" s="64"/>
      <c r="G243" s="64"/>
      <c r="H243" s="92"/>
      <c r="O243" s="1"/>
      <c r="P243" s="1"/>
      <c r="Q243" s="132"/>
      <c r="R243" s="2"/>
      <c r="S243" s="134"/>
      <c r="T243" s="38"/>
      <c r="U243" s="38"/>
      <c r="V243" s="38"/>
    </row>
    <row r="244" spans="1:22" s="3" customFormat="1" ht="12" customHeight="1">
      <c r="A244" s="81"/>
      <c r="B244" s="17"/>
      <c r="C244" s="117"/>
      <c r="D244" s="116"/>
      <c r="E244" s="70"/>
      <c r="F244" s="64"/>
      <c r="G244" s="64"/>
      <c r="H244" s="92"/>
      <c r="O244" s="1"/>
      <c r="P244" s="1"/>
      <c r="Q244" s="132"/>
      <c r="R244" s="2"/>
      <c r="S244" s="134"/>
      <c r="T244" s="38"/>
      <c r="U244" s="38"/>
      <c r="V244" s="38"/>
    </row>
    <row r="245" spans="1:22" s="3" customFormat="1" ht="12" customHeight="1">
      <c r="A245" s="81"/>
      <c r="B245" s="17"/>
      <c r="C245" s="117"/>
      <c r="D245" s="116"/>
      <c r="E245" s="70"/>
      <c r="F245" s="64"/>
      <c r="G245" s="64"/>
      <c r="H245" s="92"/>
      <c r="O245" s="1"/>
      <c r="P245" s="1"/>
      <c r="Q245" s="132"/>
      <c r="R245" s="2"/>
      <c r="S245" s="134"/>
      <c r="T245" s="38"/>
      <c r="U245" s="38"/>
      <c r="V245" s="38"/>
    </row>
    <row r="246" spans="1:22" s="3" customFormat="1" ht="12" customHeight="1">
      <c r="A246" s="154"/>
      <c r="B246" s="25"/>
      <c r="C246" s="120"/>
      <c r="D246" s="119"/>
      <c r="E246" s="106"/>
      <c r="F246" s="67"/>
      <c r="G246" s="67"/>
      <c r="H246" s="193"/>
      <c r="O246" s="1"/>
      <c r="P246" s="1"/>
      <c r="Q246" s="132"/>
      <c r="R246" s="2"/>
      <c r="S246" s="134"/>
      <c r="T246" s="38"/>
      <c r="U246" s="38"/>
      <c r="V246" s="38"/>
    </row>
    <row r="247" spans="1:22" s="3" customFormat="1" ht="12" customHeight="1">
      <c r="A247" s="181" t="s">
        <v>146</v>
      </c>
      <c r="B247" s="17"/>
      <c r="C247" s="105" t="s">
        <v>153</v>
      </c>
      <c r="D247" s="116"/>
      <c r="E247" s="70"/>
      <c r="F247" s="64"/>
      <c r="G247" s="64"/>
      <c r="H247" s="92"/>
      <c r="O247" s="1"/>
      <c r="P247" s="1"/>
      <c r="Q247" s="132"/>
      <c r="R247" s="2"/>
      <c r="S247" s="134"/>
      <c r="T247" s="38"/>
      <c r="U247" s="38"/>
      <c r="V247" s="38"/>
    </row>
    <row r="248" spans="1:22" s="3" customFormat="1" ht="147.94999999999999" customHeight="1">
      <c r="A248" s="81"/>
      <c r="B248" s="17"/>
      <c r="C248" s="117" t="s">
        <v>161</v>
      </c>
      <c r="D248" s="116"/>
      <c r="E248" s="70"/>
      <c r="F248" s="64"/>
      <c r="G248" s="64"/>
      <c r="H248" s="92"/>
      <c r="O248" s="1"/>
      <c r="P248" s="1"/>
      <c r="Q248" s="132"/>
      <c r="R248" s="2"/>
      <c r="S248" s="134"/>
      <c r="T248" s="38"/>
      <c r="U248" s="38"/>
      <c r="V248" s="38"/>
    </row>
    <row r="249" spans="1:22" s="3" customFormat="1" ht="12" customHeight="1">
      <c r="A249" s="154"/>
      <c r="B249" s="25"/>
      <c r="C249" s="120" t="s">
        <v>24</v>
      </c>
      <c r="D249" s="119"/>
      <c r="E249" s="246" t="s">
        <v>21</v>
      </c>
      <c r="F249" s="245">
        <v>1</v>
      </c>
      <c r="G249" s="245"/>
      <c r="H249" s="245">
        <f>F249*G249</f>
        <v>0</v>
      </c>
      <c r="O249" s="1"/>
      <c r="P249" s="1"/>
      <c r="Q249" s="132"/>
      <c r="R249" s="2"/>
      <c r="S249" s="134"/>
      <c r="T249" s="38"/>
      <c r="U249" s="38"/>
      <c r="V249" s="38"/>
    </row>
    <row r="250" spans="1:22" s="3" customFormat="1" ht="12" customHeight="1">
      <c r="A250" s="87"/>
      <c r="B250" s="88"/>
      <c r="C250" s="185"/>
      <c r="D250" s="186"/>
      <c r="E250" s="187"/>
      <c r="F250" s="152"/>
      <c r="G250" s="152"/>
      <c r="H250" s="107"/>
      <c r="O250" s="1"/>
      <c r="P250" s="1"/>
      <c r="Q250" s="132"/>
      <c r="R250" s="2"/>
      <c r="S250" s="134"/>
      <c r="T250" s="38"/>
      <c r="U250" s="38"/>
      <c r="V250" s="38"/>
    </row>
    <row r="251" spans="1:22" s="3" customFormat="1" ht="12" customHeight="1">
      <c r="A251" s="181" t="s">
        <v>147</v>
      </c>
      <c r="B251" s="17"/>
      <c r="C251" s="105" t="s">
        <v>154</v>
      </c>
      <c r="D251" s="116"/>
      <c r="E251" s="70"/>
      <c r="F251" s="64"/>
      <c r="G251" s="64"/>
      <c r="H251" s="92"/>
      <c r="O251" s="1"/>
      <c r="P251" s="1"/>
      <c r="Q251" s="132"/>
      <c r="R251" s="2"/>
      <c r="S251" s="134"/>
      <c r="T251" s="38"/>
      <c r="U251" s="38"/>
      <c r="V251" s="38"/>
    </row>
    <row r="252" spans="1:22" s="3" customFormat="1" ht="34.5" customHeight="1">
      <c r="A252" s="81"/>
      <c r="B252" s="17"/>
      <c r="C252" s="117" t="s">
        <v>148</v>
      </c>
      <c r="D252" s="116"/>
      <c r="E252" s="70"/>
      <c r="F252" s="64"/>
      <c r="G252" s="64"/>
      <c r="H252" s="92"/>
      <c r="O252" s="1"/>
      <c r="P252" s="1"/>
      <c r="Q252" s="132"/>
      <c r="R252" s="2"/>
      <c r="S252" s="134"/>
      <c r="T252" s="38"/>
      <c r="U252" s="38"/>
      <c r="V252" s="38"/>
    </row>
    <row r="253" spans="1:22" s="3" customFormat="1" ht="12" customHeight="1">
      <c r="A253" s="154"/>
      <c r="B253" s="25"/>
      <c r="C253" s="120" t="s">
        <v>24</v>
      </c>
      <c r="D253" s="119"/>
      <c r="E253" s="246" t="s">
        <v>21</v>
      </c>
      <c r="F253" s="245">
        <v>1</v>
      </c>
      <c r="G253" s="245"/>
      <c r="H253" s="245">
        <f>F253*G253</f>
        <v>0</v>
      </c>
      <c r="O253" s="1"/>
      <c r="P253" s="1"/>
      <c r="Q253" s="132"/>
      <c r="R253" s="2"/>
      <c r="S253" s="134"/>
      <c r="T253" s="38"/>
      <c r="U253" s="38"/>
      <c r="V253" s="38"/>
    </row>
    <row r="254" spans="1:22" s="3" customFormat="1" ht="12" customHeight="1" thickBot="1">
      <c r="A254" s="81"/>
      <c r="B254" s="17"/>
      <c r="C254" s="117"/>
      <c r="D254" s="116"/>
      <c r="E254" s="70"/>
      <c r="F254" s="64"/>
      <c r="G254" s="64"/>
      <c r="H254" s="92"/>
      <c r="O254" s="1"/>
      <c r="P254" s="1"/>
      <c r="Q254" s="132"/>
      <c r="R254" s="2"/>
      <c r="S254" s="134"/>
      <c r="T254" s="38"/>
      <c r="U254" s="38"/>
      <c r="V254" s="38"/>
    </row>
    <row r="255" spans="1:22" s="3" customFormat="1" ht="29.25" customHeight="1" thickBot="1">
      <c r="A255" s="80"/>
      <c r="B255" s="15"/>
      <c r="C255" s="30" t="s">
        <v>113</v>
      </c>
      <c r="D255" s="31"/>
      <c r="E255" s="68"/>
      <c r="F255" s="69"/>
      <c r="G255" s="232"/>
      <c r="H255" s="233">
        <f>SUM(H173:H254)</f>
        <v>0</v>
      </c>
      <c r="O255" s="1"/>
      <c r="P255" s="1"/>
      <c r="Q255" s="132"/>
      <c r="R255" s="2"/>
      <c r="S255" s="134"/>
      <c r="T255" s="38"/>
      <c r="U255" s="38"/>
      <c r="V255" s="38"/>
    </row>
    <row r="256" spans="1:22" s="3" customFormat="1" ht="12" customHeight="1">
      <c r="A256" s="81"/>
      <c r="B256" s="17"/>
      <c r="C256" s="18"/>
      <c r="D256" s="101"/>
      <c r="E256" s="63"/>
      <c r="F256" s="64"/>
      <c r="G256" s="64"/>
      <c r="H256" s="92"/>
      <c r="O256" s="1"/>
      <c r="P256" s="1"/>
      <c r="Q256" s="132"/>
      <c r="R256" s="2"/>
      <c r="S256" s="134"/>
      <c r="T256" s="38"/>
      <c r="U256" s="38"/>
      <c r="V256" s="38"/>
    </row>
    <row r="257" spans="1:22" s="3" customFormat="1" ht="32.25" customHeight="1">
      <c r="A257" s="80"/>
      <c r="B257" s="15"/>
      <c r="C257" s="227" t="s">
        <v>126</v>
      </c>
      <c r="D257" s="227"/>
      <c r="E257" s="227"/>
      <c r="F257" s="16"/>
      <c r="G257" s="56"/>
      <c r="H257" s="91"/>
      <c r="O257" s="1"/>
      <c r="P257" s="1"/>
      <c r="Q257" s="132"/>
      <c r="R257" s="2"/>
      <c r="S257" s="134"/>
      <c r="T257" s="38"/>
      <c r="U257" s="38"/>
      <c r="V257" s="38"/>
    </row>
    <row r="258" spans="1:22" s="22" customFormat="1" ht="11.25" thickBot="1">
      <c r="A258" s="81"/>
      <c r="B258" s="17"/>
      <c r="C258" s="18"/>
      <c r="D258" s="101"/>
      <c r="E258" s="20"/>
      <c r="F258" s="21"/>
      <c r="G258" s="21"/>
      <c r="H258" s="92"/>
      <c r="O258" s="17"/>
      <c r="P258" s="17"/>
      <c r="Q258" s="18"/>
      <c r="R258" s="101"/>
      <c r="S258" s="20"/>
      <c r="T258" s="21"/>
      <c r="U258" s="21"/>
      <c r="V258" s="21"/>
    </row>
    <row r="259" spans="1:22" s="22" customFormat="1" ht="13.5" thickBot="1">
      <c r="A259" s="90"/>
      <c r="B259" s="29"/>
      <c r="C259" s="248" t="s">
        <v>114</v>
      </c>
      <c r="D259" s="35"/>
      <c r="E259" s="41"/>
      <c r="F259" s="40"/>
      <c r="G259" s="38"/>
      <c r="H259" s="250">
        <f>H21</f>
        <v>0</v>
      </c>
      <c r="O259" s="17"/>
      <c r="P259" s="17"/>
      <c r="Q259" s="18"/>
      <c r="R259" s="101"/>
      <c r="S259" s="20"/>
      <c r="T259" s="21"/>
      <c r="U259" s="21"/>
      <c r="V259" s="21"/>
    </row>
    <row r="260" spans="1:22" s="22" customFormat="1" ht="13.5" thickBot="1">
      <c r="A260" s="90"/>
      <c r="B260" s="29"/>
      <c r="C260" s="54"/>
      <c r="D260" s="35"/>
      <c r="E260" s="41"/>
      <c r="F260" s="40"/>
      <c r="G260" s="38"/>
      <c r="H260" s="93"/>
      <c r="O260" s="17"/>
      <c r="P260" s="17"/>
      <c r="Q260" s="18"/>
      <c r="R260" s="101"/>
      <c r="S260" s="20"/>
      <c r="T260" s="21"/>
      <c r="U260" s="21"/>
      <c r="V260" s="21"/>
    </row>
    <row r="261" spans="1:22" s="22" customFormat="1" ht="13.5" thickBot="1">
      <c r="A261" s="90"/>
      <c r="B261" s="29"/>
      <c r="C261" s="248" t="s">
        <v>115</v>
      </c>
      <c r="D261" s="35"/>
      <c r="E261" s="41"/>
      <c r="F261" s="40"/>
      <c r="G261" s="38"/>
      <c r="H261" s="250">
        <f>H55</f>
        <v>0</v>
      </c>
      <c r="O261" s="17"/>
      <c r="P261" s="17"/>
      <c r="Q261" s="18"/>
      <c r="R261" s="101"/>
      <c r="S261" s="20"/>
      <c r="T261" s="21"/>
      <c r="U261" s="21"/>
      <c r="V261" s="21"/>
    </row>
    <row r="262" spans="1:22" s="22" customFormat="1" ht="13.5" thickBot="1">
      <c r="A262" s="90"/>
      <c r="B262" s="29"/>
      <c r="C262" s="54"/>
      <c r="D262" s="35"/>
      <c r="E262" s="41"/>
      <c r="F262" s="40"/>
      <c r="G262" s="38"/>
      <c r="H262" s="93"/>
      <c r="O262" s="17"/>
      <c r="P262" s="17"/>
      <c r="Q262" s="18"/>
      <c r="R262" s="101"/>
      <c r="S262" s="20"/>
      <c r="T262" s="21"/>
      <c r="U262" s="21"/>
      <c r="V262" s="21"/>
    </row>
    <row r="263" spans="1:22" s="22" customFormat="1" ht="13.5" thickBot="1">
      <c r="A263" s="90"/>
      <c r="B263" s="29"/>
      <c r="C263" s="248" t="s">
        <v>116</v>
      </c>
      <c r="D263" s="35"/>
      <c r="E263" s="41"/>
      <c r="F263" s="40"/>
      <c r="G263" s="38"/>
      <c r="H263" s="93">
        <f>H57</f>
        <v>0</v>
      </c>
      <c r="O263" s="17"/>
      <c r="P263" s="17"/>
      <c r="Q263" s="18"/>
      <c r="R263" s="101"/>
      <c r="S263" s="20"/>
      <c r="T263" s="21"/>
      <c r="U263" s="21"/>
      <c r="V263" s="21"/>
    </row>
    <row r="264" spans="1:22" s="22" customFormat="1" ht="11.25" customHeight="1" thickBot="1">
      <c r="A264" s="90"/>
      <c r="B264" s="29"/>
      <c r="C264" s="54"/>
      <c r="D264" s="35"/>
      <c r="E264" s="41"/>
      <c r="F264" s="40"/>
      <c r="G264" s="38"/>
      <c r="H264" s="93"/>
      <c r="O264" s="17"/>
      <c r="P264" s="17"/>
      <c r="Q264" s="18"/>
      <c r="R264" s="101"/>
      <c r="S264" s="20"/>
      <c r="T264" s="21"/>
      <c r="U264" s="21"/>
      <c r="V264" s="21"/>
    </row>
    <row r="265" spans="1:22" s="22" customFormat="1" ht="30" customHeight="1" thickBot="1">
      <c r="A265" s="90"/>
      <c r="B265" s="29"/>
      <c r="C265" s="249" t="s">
        <v>160</v>
      </c>
      <c r="D265" s="35"/>
      <c r="E265" s="41"/>
      <c r="F265" s="40"/>
      <c r="G265" s="38"/>
      <c r="H265" s="250">
        <f>H82</f>
        <v>0</v>
      </c>
      <c r="O265" s="17"/>
      <c r="P265" s="17"/>
      <c r="Q265" s="18"/>
      <c r="R265" s="101"/>
      <c r="S265" s="20"/>
      <c r="T265" s="21"/>
      <c r="U265" s="21"/>
      <c r="V265" s="21"/>
    </row>
    <row r="266" spans="1:22" s="22" customFormat="1" ht="27.75" customHeight="1" thickBot="1">
      <c r="A266" s="90"/>
      <c r="B266" s="29"/>
      <c r="C266" s="249" t="s">
        <v>150</v>
      </c>
      <c r="D266" s="35"/>
      <c r="E266" s="41"/>
      <c r="F266" s="40"/>
      <c r="G266" s="38"/>
      <c r="H266" s="250">
        <f>H163</f>
        <v>0</v>
      </c>
      <c r="O266" s="17"/>
      <c r="P266" s="17"/>
      <c r="Q266" s="18"/>
      <c r="R266" s="101"/>
      <c r="S266" s="20"/>
      <c r="T266" s="21"/>
      <c r="U266" s="21"/>
      <c r="V266" s="21"/>
    </row>
    <row r="267" spans="1:22" s="22" customFormat="1" ht="11.25" customHeight="1" thickBot="1">
      <c r="A267" s="90"/>
      <c r="B267" s="29"/>
      <c r="C267" s="54"/>
      <c r="D267" s="35"/>
      <c r="E267" s="41"/>
      <c r="F267" s="40"/>
      <c r="G267" s="38"/>
      <c r="H267" s="93"/>
      <c r="O267" s="17"/>
      <c r="P267" s="17"/>
      <c r="Q267" s="18"/>
      <c r="R267" s="101"/>
      <c r="S267" s="20"/>
      <c r="T267" s="21"/>
      <c r="U267" s="21"/>
      <c r="V267" s="21"/>
    </row>
    <row r="268" spans="1:22" s="22" customFormat="1" ht="13.5" thickBot="1">
      <c r="A268" s="90"/>
      <c r="B268" s="29"/>
      <c r="C268" s="248" t="s">
        <v>162</v>
      </c>
      <c r="D268" s="35"/>
      <c r="E268" s="41"/>
      <c r="F268" s="40"/>
      <c r="G268" s="38"/>
      <c r="H268" s="250">
        <f>H255</f>
        <v>0</v>
      </c>
      <c r="O268" s="17"/>
      <c r="P268" s="17"/>
      <c r="Q268" s="18"/>
      <c r="R268" s="101"/>
      <c r="S268" s="20"/>
      <c r="T268" s="21"/>
      <c r="U268" s="21"/>
      <c r="V268" s="21"/>
    </row>
    <row r="269" spans="1:22" s="22" customFormat="1" ht="9.75" customHeight="1" thickBot="1">
      <c r="A269" s="90"/>
      <c r="B269" s="29"/>
      <c r="C269" s="54"/>
      <c r="D269" s="35"/>
      <c r="E269" s="41"/>
      <c r="F269" s="40"/>
      <c r="G269" s="38"/>
      <c r="H269" s="93"/>
      <c r="O269" s="17"/>
      <c r="P269" s="17"/>
      <c r="Q269" s="18"/>
      <c r="R269" s="101"/>
      <c r="S269" s="20"/>
      <c r="T269" s="21"/>
      <c r="U269" s="21"/>
      <c r="V269" s="21"/>
    </row>
    <row r="270" spans="1:22" s="22" customFormat="1" ht="24" customHeight="1" thickBot="1">
      <c r="A270" s="80"/>
      <c r="B270" s="15"/>
      <c r="C270" s="251" t="s">
        <v>16</v>
      </c>
      <c r="D270" s="31"/>
      <c r="E270" s="32"/>
      <c r="F270" s="33"/>
      <c r="G270" s="55"/>
      <c r="H270" s="252">
        <f>SUM(H259:H269)</f>
        <v>0</v>
      </c>
      <c r="O270" s="17"/>
      <c r="P270" s="17"/>
      <c r="Q270" s="18"/>
      <c r="R270" s="101"/>
      <c r="S270" s="20"/>
      <c r="T270" s="21"/>
      <c r="U270" s="21"/>
      <c r="V270" s="21"/>
    </row>
    <row r="271" spans="1:22" s="22" customFormat="1" ht="19.5" customHeight="1" thickBot="1">
      <c r="A271" s="80"/>
      <c r="B271" s="15"/>
      <c r="C271" s="251" t="s">
        <v>12</v>
      </c>
      <c r="D271" s="31"/>
      <c r="E271" s="32"/>
      <c r="F271" s="33"/>
      <c r="G271" s="55"/>
      <c r="H271" s="252">
        <f>0.25*H270</f>
        <v>0</v>
      </c>
      <c r="O271" s="17"/>
      <c r="P271" s="17"/>
      <c r="Q271" s="18"/>
      <c r="R271" s="101"/>
      <c r="S271" s="20"/>
      <c r="T271" s="21"/>
      <c r="U271" s="21"/>
      <c r="V271" s="21"/>
    </row>
    <row r="272" spans="1:22" s="22" customFormat="1" ht="24" customHeight="1" thickBot="1">
      <c r="A272" s="80"/>
      <c r="B272" s="15"/>
      <c r="C272" s="251" t="s">
        <v>17</v>
      </c>
      <c r="D272" s="31"/>
      <c r="E272" s="32"/>
      <c r="F272" s="33"/>
      <c r="G272" s="55"/>
      <c r="H272" s="252">
        <f>H270+H271</f>
        <v>0</v>
      </c>
      <c r="O272" s="17"/>
      <c r="P272" s="17"/>
      <c r="Q272" s="18"/>
      <c r="R272" s="101"/>
      <c r="S272" s="20"/>
      <c r="T272" s="21"/>
      <c r="U272" s="21"/>
      <c r="V272" s="21"/>
    </row>
    <row r="273" spans="1:22" s="22" customFormat="1" ht="5.25" customHeight="1">
      <c r="A273" s="98"/>
      <c r="B273" s="42"/>
      <c r="C273" s="18"/>
      <c r="D273" s="101"/>
      <c r="E273" s="20"/>
      <c r="F273" s="44"/>
      <c r="G273" s="51"/>
      <c r="H273" s="99"/>
      <c r="O273" s="17"/>
      <c r="P273" s="17"/>
      <c r="Q273" s="18"/>
      <c r="R273" s="101"/>
      <c r="S273" s="20"/>
      <c r="T273" s="21"/>
      <c r="U273" s="21"/>
      <c r="V273" s="21"/>
    </row>
    <row r="274" spans="1:22" s="22" customFormat="1" ht="14.25">
      <c r="A274" s="98"/>
      <c r="B274" s="42"/>
      <c r="C274" s="226" t="s">
        <v>18</v>
      </c>
      <c r="D274" s="226"/>
      <c r="E274" s="226"/>
      <c r="F274" s="226"/>
      <c r="G274" s="226"/>
      <c r="H274" s="99"/>
      <c r="O274" s="17"/>
      <c r="P274" s="17"/>
      <c r="Q274" s="18"/>
      <c r="R274" s="101"/>
      <c r="S274" s="20"/>
      <c r="T274" s="21"/>
      <c r="U274" s="21"/>
      <c r="V274" s="21"/>
    </row>
    <row r="275" spans="1:22" s="22" customFormat="1">
      <c r="A275" s="98"/>
      <c r="B275" s="42"/>
      <c r="C275" s="18"/>
      <c r="D275" s="101"/>
      <c r="E275" s="20"/>
      <c r="F275" s="44"/>
      <c r="G275" s="51"/>
      <c r="H275" s="99"/>
      <c r="O275" s="17"/>
      <c r="P275" s="17"/>
      <c r="Q275" s="18"/>
      <c r="R275" s="101"/>
      <c r="S275" s="20"/>
      <c r="T275" s="21"/>
      <c r="U275" s="21"/>
      <c r="V275" s="21"/>
    </row>
    <row r="276" spans="1:22" s="22" customFormat="1">
      <c r="A276" s="98"/>
      <c r="B276" s="42"/>
      <c r="C276" s="18"/>
      <c r="D276" s="101"/>
      <c r="E276" s="20"/>
      <c r="F276" s="44"/>
      <c r="G276" s="51"/>
      <c r="H276" s="99"/>
      <c r="O276" s="17"/>
      <c r="P276" s="17"/>
      <c r="Q276" s="18"/>
      <c r="R276" s="101"/>
      <c r="S276" s="20"/>
      <c r="T276" s="21"/>
      <c r="U276" s="21"/>
      <c r="V276" s="21"/>
    </row>
    <row r="277" spans="1:22" s="22" customFormat="1">
      <c r="A277" s="98"/>
      <c r="B277" s="42"/>
      <c r="C277" s="18"/>
      <c r="D277" s="101"/>
      <c r="E277" s="20"/>
      <c r="F277" s="44"/>
      <c r="G277" s="51"/>
      <c r="H277" s="99"/>
      <c r="O277" s="17"/>
      <c r="P277" s="17"/>
      <c r="Q277" s="18"/>
      <c r="R277" s="101"/>
      <c r="S277" s="20"/>
      <c r="T277" s="21"/>
      <c r="U277" s="21"/>
      <c r="V277" s="21"/>
    </row>
    <row r="278" spans="1:22" s="22" customFormat="1">
      <c r="A278" s="98"/>
      <c r="B278" s="42"/>
      <c r="C278" s="18"/>
      <c r="D278" s="101"/>
      <c r="E278" s="20"/>
      <c r="F278" s="44"/>
      <c r="G278" s="51"/>
      <c r="H278" s="99"/>
      <c r="O278" s="17"/>
      <c r="P278" s="17"/>
      <c r="Q278" s="18"/>
      <c r="R278" s="101"/>
      <c r="S278" s="20"/>
      <c r="T278" s="21"/>
      <c r="U278" s="21"/>
      <c r="V278" s="21"/>
    </row>
    <row r="279" spans="1:22" s="22" customFormat="1">
      <c r="A279" s="98"/>
      <c r="B279" s="42"/>
      <c r="C279" s="18"/>
      <c r="D279" s="101"/>
      <c r="E279" s="20"/>
      <c r="F279" s="44"/>
      <c r="G279" s="51"/>
      <c r="H279" s="99"/>
      <c r="O279" s="17"/>
      <c r="P279" s="17"/>
      <c r="Q279" s="18"/>
      <c r="R279" s="101"/>
      <c r="S279" s="20"/>
      <c r="T279" s="21"/>
      <c r="U279" s="21"/>
      <c r="V279" s="21"/>
    </row>
    <row r="280" spans="1:22" s="22" customFormat="1">
      <c r="A280" s="98"/>
      <c r="B280" s="42"/>
      <c r="C280" s="18"/>
      <c r="D280" s="101"/>
      <c r="E280" s="20"/>
      <c r="F280" s="44"/>
      <c r="G280" s="39"/>
      <c r="H280" s="210"/>
      <c r="O280" s="17"/>
      <c r="P280" s="17"/>
      <c r="Q280" s="18"/>
      <c r="R280" s="101"/>
      <c r="S280" s="20"/>
      <c r="T280" s="21"/>
      <c r="U280" s="21"/>
      <c r="V280" s="21"/>
    </row>
    <row r="281" spans="1:22" s="22" customFormat="1">
      <c r="A281" s="98"/>
      <c r="B281" s="42"/>
      <c r="C281" s="18"/>
      <c r="D281" s="101"/>
      <c r="E281" s="20"/>
      <c r="F281" s="44"/>
      <c r="G281" s="39"/>
      <c r="H281" s="210"/>
      <c r="O281" s="17"/>
      <c r="P281" s="17"/>
      <c r="Q281" s="18"/>
      <c r="R281" s="101"/>
      <c r="S281" s="20"/>
      <c r="T281" s="21"/>
      <c r="U281" s="21"/>
      <c r="V281" s="21"/>
    </row>
    <row r="282" spans="1:22" s="22" customFormat="1">
      <c r="A282" s="98"/>
      <c r="B282" s="42"/>
      <c r="C282" s="18"/>
      <c r="D282" s="101"/>
      <c r="E282" s="20"/>
      <c r="F282" s="44"/>
      <c r="G282" s="39"/>
      <c r="H282" s="210"/>
      <c r="O282" s="17"/>
      <c r="P282" s="17"/>
      <c r="Q282" s="18"/>
      <c r="R282" s="101"/>
      <c r="S282" s="20"/>
      <c r="T282" s="21"/>
      <c r="U282" s="21"/>
      <c r="V282" s="21"/>
    </row>
    <row r="283" spans="1:22" s="22" customFormat="1" ht="11.25" customHeight="1">
      <c r="A283" s="110"/>
      <c r="B283" s="111"/>
      <c r="C283" s="26"/>
      <c r="D283" s="108"/>
      <c r="E283" s="109"/>
      <c r="F283" s="112"/>
      <c r="G283" s="113"/>
      <c r="H283" s="114"/>
      <c r="O283" s="17"/>
      <c r="P283" s="17"/>
      <c r="Q283" s="18"/>
      <c r="R283" s="101"/>
      <c r="S283" s="20"/>
      <c r="T283" s="21"/>
      <c r="U283" s="21"/>
      <c r="V283" s="21"/>
    </row>
    <row r="284" spans="1:22" s="22" customFormat="1">
      <c r="A284" s="42"/>
      <c r="B284" s="42"/>
      <c r="C284" s="18"/>
      <c r="D284" s="101"/>
      <c r="E284" s="20"/>
      <c r="F284" s="44"/>
      <c r="G284" s="39"/>
      <c r="H284" s="44"/>
      <c r="O284" s="17"/>
      <c r="P284" s="17"/>
      <c r="Q284" s="18"/>
      <c r="R284" s="101"/>
      <c r="S284" s="20"/>
      <c r="T284" s="21"/>
      <c r="U284" s="21"/>
      <c r="V284" s="21"/>
    </row>
    <row r="285" spans="1:22" s="22" customFormat="1">
      <c r="A285" s="42"/>
      <c r="B285" s="42"/>
      <c r="C285" s="18"/>
      <c r="D285" s="101"/>
      <c r="E285" s="20"/>
      <c r="F285" s="44"/>
      <c r="G285" s="39"/>
      <c r="H285" s="44"/>
      <c r="O285" s="17"/>
      <c r="P285" s="17"/>
      <c r="Q285" s="18"/>
      <c r="R285" s="101"/>
      <c r="S285" s="20"/>
      <c r="T285" s="21"/>
      <c r="U285" s="21"/>
      <c r="V285" s="21"/>
    </row>
    <row r="286" spans="1:22" s="22" customFormat="1">
      <c r="A286" s="42"/>
      <c r="B286" s="42"/>
      <c r="C286" s="18"/>
      <c r="D286" s="101"/>
      <c r="E286" s="20"/>
      <c r="F286" s="44"/>
      <c r="G286" s="39"/>
      <c r="H286" s="44"/>
      <c r="O286" s="17"/>
      <c r="P286" s="17"/>
      <c r="Q286" s="18"/>
      <c r="R286" s="101"/>
      <c r="S286" s="20"/>
      <c r="T286" s="21"/>
      <c r="U286" s="21"/>
      <c r="V286" s="21"/>
    </row>
    <row r="287" spans="1:22" s="22" customFormat="1">
      <c r="A287" s="42"/>
      <c r="B287" s="42"/>
      <c r="C287" s="18"/>
      <c r="D287" s="101"/>
      <c r="E287" s="20"/>
      <c r="F287" s="44"/>
      <c r="G287" s="39"/>
      <c r="H287" s="44"/>
      <c r="O287" s="17"/>
      <c r="P287" s="17"/>
      <c r="Q287" s="18"/>
      <c r="R287" s="101"/>
      <c r="S287" s="20"/>
      <c r="T287" s="21"/>
      <c r="U287" s="21"/>
      <c r="V287" s="21"/>
    </row>
    <row r="288" spans="1:22" s="22" customFormat="1">
      <c r="A288" s="42"/>
      <c r="B288" s="42"/>
      <c r="C288" s="18"/>
      <c r="D288" s="101"/>
      <c r="E288" s="20"/>
      <c r="F288" s="44"/>
      <c r="G288" s="39"/>
      <c r="H288" s="44"/>
      <c r="O288" s="17"/>
      <c r="P288" s="17"/>
      <c r="Q288" s="18"/>
      <c r="R288" s="101"/>
      <c r="S288" s="20"/>
      <c r="T288" s="21"/>
      <c r="U288" s="21"/>
      <c r="V288" s="21"/>
    </row>
    <row r="289" spans="1:22" s="22" customFormat="1">
      <c r="A289" s="42"/>
      <c r="B289" s="42"/>
      <c r="C289" s="18"/>
      <c r="D289" s="101"/>
      <c r="E289" s="20"/>
      <c r="F289" s="44"/>
      <c r="G289" s="39"/>
      <c r="H289" s="44"/>
      <c r="O289" s="17"/>
      <c r="P289" s="17"/>
      <c r="Q289" s="18"/>
      <c r="R289" s="101"/>
      <c r="S289" s="20"/>
      <c r="T289" s="21"/>
      <c r="U289" s="21"/>
      <c r="V289" s="21"/>
    </row>
    <row r="290" spans="1:22" s="22" customFormat="1">
      <c r="A290" s="42"/>
      <c r="B290" s="42"/>
      <c r="C290" s="18"/>
      <c r="D290" s="101"/>
      <c r="E290" s="20"/>
      <c r="F290" s="44"/>
      <c r="G290" s="39"/>
      <c r="H290" s="44"/>
      <c r="O290" s="17"/>
      <c r="P290" s="17"/>
      <c r="Q290" s="18"/>
      <c r="R290" s="101"/>
      <c r="S290" s="20"/>
      <c r="T290" s="21"/>
      <c r="U290" s="21"/>
      <c r="V290" s="21"/>
    </row>
    <row r="291" spans="1:22" s="22" customFormat="1">
      <c r="A291" s="42"/>
      <c r="B291" s="42"/>
      <c r="C291" s="18"/>
      <c r="D291" s="101"/>
      <c r="E291" s="20"/>
      <c r="F291" s="44"/>
      <c r="G291" s="39"/>
      <c r="H291" s="44"/>
      <c r="O291" s="17"/>
      <c r="P291" s="17"/>
      <c r="Q291" s="18"/>
      <c r="R291" s="101"/>
      <c r="S291" s="20"/>
      <c r="T291" s="21"/>
      <c r="U291" s="21"/>
      <c r="V291" s="21"/>
    </row>
    <row r="292" spans="1:22" s="22" customFormat="1">
      <c r="A292" s="42"/>
      <c r="B292" s="42"/>
      <c r="C292" s="18"/>
      <c r="D292" s="101"/>
      <c r="E292" s="20"/>
      <c r="F292" s="44"/>
      <c r="G292" s="39"/>
      <c r="H292" s="44"/>
      <c r="O292" s="17"/>
      <c r="P292" s="17"/>
      <c r="Q292" s="18"/>
      <c r="R292" s="101"/>
      <c r="S292" s="20"/>
      <c r="T292" s="21"/>
      <c r="U292" s="21"/>
      <c r="V292" s="21"/>
    </row>
    <row r="293" spans="1:22" s="22" customFormat="1">
      <c r="A293" s="42"/>
      <c r="B293" s="42"/>
      <c r="C293" s="18"/>
      <c r="D293" s="101"/>
      <c r="E293" s="20"/>
      <c r="F293" s="44"/>
      <c r="G293" s="39"/>
      <c r="H293" s="44"/>
      <c r="O293" s="17"/>
      <c r="P293" s="17"/>
      <c r="Q293" s="18"/>
      <c r="R293" s="101"/>
      <c r="S293" s="20"/>
      <c r="T293" s="21"/>
      <c r="U293" s="21"/>
      <c r="V293" s="21"/>
    </row>
    <row r="294" spans="1:22" s="22" customFormat="1">
      <c r="A294" s="42"/>
      <c r="B294" s="42"/>
      <c r="C294" s="18"/>
      <c r="D294" s="101"/>
      <c r="E294" s="20"/>
      <c r="F294" s="44"/>
      <c r="G294" s="39"/>
      <c r="H294" s="44"/>
      <c r="O294" s="17"/>
      <c r="P294" s="17"/>
      <c r="Q294" s="18"/>
      <c r="R294" s="101"/>
      <c r="S294" s="20"/>
      <c r="T294" s="21"/>
      <c r="U294" s="21"/>
      <c r="V294" s="21"/>
    </row>
    <row r="295" spans="1:22" s="22" customFormat="1">
      <c r="A295" s="42"/>
      <c r="B295" s="42"/>
      <c r="C295" s="18"/>
      <c r="D295" s="101"/>
      <c r="E295" s="20"/>
      <c r="F295" s="44"/>
      <c r="G295" s="39"/>
      <c r="H295" s="44"/>
      <c r="O295" s="17"/>
      <c r="P295" s="17"/>
      <c r="Q295" s="18"/>
      <c r="R295" s="101"/>
      <c r="S295" s="20"/>
      <c r="T295" s="21"/>
      <c r="U295" s="21"/>
      <c r="V295" s="21"/>
    </row>
    <row r="296" spans="1:22" s="22" customFormat="1">
      <c r="A296" s="42"/>
      <c r="B296" s="42"/>
      <c r="C296" s="18"/>
      <c r="D296" s="101"/>
      <c r="E296" s="20"/>
      <c r="F296" s="44"/>
      <c r="G296" s="39"/>
      <c r="H296" s="44"/>
      <c r="O296" s="17"/>
      <c r="P296" s="17"/>
      <c r="Q296" s="18"/>
      <c r="R296" s="101"/>
      <c r="S296" s="20"/>
      <c r="T296" s="21"/>
      <c r="U296" s="21"/>
      <c r="V296" s="21"/>
    </row>
    <row r="297" spans="1:22" s="22" customFormat="1" ht="156.75" customHeight="1">
      <c r="A297" s="42"/>
      <c r="B297" s="42"/>
      <c r="C297" s="18"/>
      <c r="D297" s="101"/>
      <c r="E297" s="20"/>
      <c r="F297" s="44"/>
      <c r="G297" s="39"/>
      <c r="H297" s="44"/>
      <c r="O297" s="17"/>
      <c r="P297" s="17"/>
      <c r="Q297" s="18"/>
      <c r="R297" s="101"/>
      <c r="S297" s="20"/>
      <c r="T297" s="21"/>
      <c r="U297" s="21"/>
      <c r="V297" s="21"/>
    </row>
    <row r="298" spans="1:22" s="22" customFormat="1" ht="123" customHeight="1">
      <c r="A298" s="42"/>
      <c r="B298" s="42"/>
      <c r="C298" s="18"/>
      <c r="D298" s="19"/>
      <c r="E298" s="20"/>
      <c r="F298" s="44"/>
      <c r="G298" s="39"/>
      <c r="H298" s="44"/>
      <c r="O298" s="17"/>
      <c r="P298" s="17"/>
      <c r="Q298" s="18"/>
      <c r="R298" s="101"/>
      <c r="S298" s="20"/>
      <c r="T298" s="21"/>
      <c r="U298" s="21"/>
      <c r="V298" s="21"/>
    </row>
    <row r="299" spans="1:22" s="22" customFormat="1">
      <c r="A299" s="42"/>
      <c r="B299" s="42"/>
      <c r="C299" s="18"/>
      <c r="D299" s="19"/>
      <c r="E299" s="20"/>
      <c r="F299" s="44"/>
      <c r="G299" s="39"/>
      <c r="H299" s="44"/>
      <c r="O299" s="17"/>
      <c r="P299" s="17"/>
      <c r="Q299" s="18"/>
      <c r="R299" s="101"/>
      <c r="S299" s="20"/>
      <c r="T299" s="21"/>
      <c r="U299" s="21"/>
      <c r="V299" s="21"/>
    </row>
    <row r="300" spans="1:22" s="22" customFormat="1">
      <c r="A300" s="42"/>
      <c r="B300" s="42"/>
      <c r="C300" s="18"/>
      <c r="D300" s="19"/>
      <c r="E300" s="20"/>
      <c r="F300" s="44"/>
      <c r="G300" s="39"/>
      <c r="H300" s="44"/>
      <c r="O300" s="17"/>
      <c r="P300" s="17"/>
      <c r="Q300" s="18"/>
      <c r="R300" s="101"/>
      <c r="S300" s="20"/>
      <c r="T300" s="21"/>
      <c r="U300" s="21"/>
      <c r="V300" s="21"/>
    </row>
    <row r="301" spans="1:22" s="22" customFormat="1" ht="22.5" customHeight="1">
      <c r="A301" s="42"/>
      <c r="B301" s="42"/>
      <c r="C301" s="18"/>
      <c r="D301" s="19"/>
      <c r="E301" s="20"/>
      <c r="F301" s="44"/>
      <c r="G301" s="39"/>
      <c r="H301" s="44"/>
      <c r="O301" s="17"/>
      <c r="P301" s="17"/>
      <c r="Q301" s="18"/>
      <c r="R301" s="101"/>
      <c r="S301" s="20"/>
      <c r="T301" s="21"/>
      <c r="U301" s="21"/>
      <c r="V301" s="21"/>
    </row>
    <row r="302" spans="1:22" s="22" customFormat="1">
      <c r="A302" s="42"/>
      <c r="B302" s="42"/>
      <c r="C302" s="18"/>
      <c r="D302" s="19"/>
      <c r="E302" s="20"/>
      <c r="F302" s="44"/>
      <c r="G302" s="39"/>
      <c r="H302" s="44"/>
      <c r="O302" s="17"/>
      <c r="P302" s="17"/>
      <c r="Q302" s="18"/>
      <c r="R302" s="101"/>
      <c r="S302" s="20"/>
      <c r="T302" s="21"/>
      <c r="U302" s="21"/>
      <c r="V302" s="21"/>
    </row>
    <row r="303" spans="1:22" s="22" customFormat="1">
      <c r="A303" s="42"/>
      <c r="B303" s="42"/>
      <c r="C303" s="18"/>
      <c r="D303" s="19"/>
      <c r="E303" s="20"/>
      <c r="F303" s="44"/>
      <c r="G303" s="39"/>
      <c r="H303" s="44"/>
      <c r="O303" s="17"/>
      <c r="P303" s="17"/>
      <c r="Q303" s="18"/>
      <c r="R303" s="101"/>
      <c r="S303" s="20"/>
      <c r="T303" s="21"/>
      <c r="U303" s="21"/>
      <c r="V303" s="21"/>
    </row>
    <row r="304" spans="1:22" s="22" customFormat="1" ht="43.5" customHeight="1">
      <c r="A304" s="42"/>
      <c r="B304" s="42"/>
      <c r="C304" s="18"/>
      <c r="D304" s="19"/>
      <c r="E304" s="20"/>
      <c r="F304" s="44"/>
      <c r="G304" s="39"/>
      <c r="H304" s="44"/>
      <c r="O304" s="17"/>
      <c r="P304" s="17"/>
      <c r="Q304" s="18"/>
      <c r="R304" s="101"/>
      <c r="S304" s="20"/>
      <c r="T304" s="21"/>
      <c r="U304" s="21"/>
      <c r="V304" s="21"/>
    </row>
    <row r="305" spans="1:22" s="22" customFormat="1">
      <c r="A305" s="42"/>
      <c r="B305" s="42"/>
      <c r="C305" s="18"/>
      <c r="D305" s="19"/>
      <c r="E305" s="20"/>
      <c r="F305" s="44"/>
      <c r="G305" s="39"/>
      <c r="H305" s="44"/>
      <c r="O305" s="17"/>
      <c r="P305" s="17"/>
      <c r="Q305" s="18"/>
      <c r="R305" s="101"/>
      <c r="S305" s="20"/>
      <c r="T305" s="21"/>
      <c r="U305" s="21"/>
      <c r="V305" s="21"/>
    </row>
    <row r="306" spans="1:22" s="22" customFormat="1">
      <c r="A306" s="42"/>
      <c r="B306" s="42"/>
      <c r="C306" s="18"/>
      <c r="D306" s="19"/>
      <c r="E306" s="20"/>
      <c r="F306" s="44"/>
      <c r="G306" s="39"/>
      <c r="H306" s="44"/>
      <c r="O306" s="17"/>
      <c r="P306" s="17"/>
      <c r="Q306" s="18"/>
      <c r="R306" s="101"/>
      <c r="S306" s="20"/>
      <c r="T306" s="21"/>
      <c r="U306" s="21"/>
      <c r="V306" s="21"/>
    </row>
    <row r="307" spans="1:22" s="22" customFormat="1">
      <c r="A307" s="42"/>
      <c r="B307" s="42"/>
      <c r="C307" s="18"/>
      <c r="D307" s="19"/>
      <c r="E307" s="20"/>
      <c r="F307" s="44"/>
      <c r="G307" s="39"/>
      <c r="H307" s="44"/>
      <c r="O307" s="17"/>
      <c r="P307" s="17"/>
      <c r="Q307" s="18"/>
      <c r="R307" s="101"/>
      <c r="S307" s="20"/>
      <c r="T307" s="21"/>
      <c r="U307" s="21"/>
      <c r="V307" s="21"/>
    </row>
    <row r="308" spans="1:22" s="22" customFormat="1">
      <c r="A308" s="42"/>
      <c r="B308" s="42"/>
      <c r="C308" s="18"/>
      <c r="D308" s="19"/>
      <c r="E308" s="20"/>
      <c r="F308" s="44"/>
      <c r="G308" s="39"/>
      <c r="H308" s="44"/>
      <c r="O308" s="17"/>
      <c r="P308" s="17"/>
      <c r="Q308" s="18"/>
      <c r="R308" s="101"/>
      <c r="S308" s="20"/>
      <c r="T308" s="21"/>
      <c r="U308" s="21"/>
      <c r="V308" s="21"/>
    </row>
    <row r="309" spans="1:22" s="22" customFormat="1">
      <c r="A309" s="42"/>
      <c r="B309" s="42"/>
      <c r="C309" s="18"/>
      <c r="D309" s="19"/>
      <c r="E309" s="20"/>
      <c r="F309" s="44"/>
      <c r="G309" s="39"/>
      <c r="H309" s="44"/>
      <c r="O309" s="17"/>
      <c r="P309" s="17"/>
      <c r="Q309" s="18"/>
      <c r="R309" s="101"/>
      <c r="S309" s="20"/>
      <c r="T309" s="21"/>
      <c r="U309" s="21"/>
      <c r="V309" s="21"/>
    </row>
    <row r="310" spans="1:22" s="22" customFormat="1">
      <c r="A310" s="42"/>
      <c r="B310" s="42"/>
      <c r="C310" s="18"/>
      <c r="D310" s="19"/>
      <c r="E310" s="20"/>
      <c r="F310" s="44"/>
      <c r="G310" s="39"/>
      <c r="H310" s="44"/>
      <c r="O310" s="17"/>
      <c r="P310" s="17"/>
      <c r="Q310" s="18"/>
      <c r="R310" s="101"/>
      <c r="S310" s="20"/>
      <c r="T310" s="21"/>
      <c r="U310" s="21"/>
      <c r="V310" s="21"/>
    </row>
    <row r="311" spans="1:22" s="22" customFormat="1" ht="15.75" customHeight="1">
      <c r="A311" s="42"/>
      <c r="B311" s="42"/>
      <c r="C311" s="18"/>
      <c r="D311" s="19"/>
      <c r="E311" s="20"/>
      <c r="F311" s="44"/>
      <c r="G311" s="39"/>
      <c r="H311" s="44"/>
      <c r="O311" s="17"/>
      <c r="P311" s="17"/>
      <c r="Q311" s="18"/>
      <c r="R311" s="101"/>
      <c r="S311" s="20"/>
      <c r="T311" s="21"/>
      <c r="U311" s="21"/>
      <c r="V311" s="21"/>
    </row>
    <row r="312" spans="1:22" s="22" customFormat="1">
      <c r="A312" s="42"/>
      <c r="B312" s="42"/>
      <c r="C312" s="18"/>
      <c r="D312" s="19"/>
      <c r="E312" s="20"/>
      <c r="F312" s="44"/>
      <c r="G312" s="39"/>
      <c r="H312" s="44"/>
      <c r="O312" s="17"/>
      <c r="P312" s="17"/>
      <c r="Q312" s="18"/>
      <c r="R312" s="101"/>
      <c r="S312" s="20"/>
      <c r="T312" s="21"/>
      <c r="U312" s="21"/>
      <c r="V312" s="21"/>
    </row>
    <row r="313" spans="1:22" s="22" customFormat="1" ht="32.25" customHeight="1">
      <c r="A313" s="42"/>
      <c r="B313" s="42"/>
      <c r="C313" s="18"/>
      <c r="D313" s="19"/>
      <c r="E313" s="20"/>
      <c r="F313" s="44"/>
      <c r="G313" s="39"/>
      <c r="H313" s="44"/>
      <c r="O313" s="17"/>
      <c r="P313" s="17"/>
      <c r="Q313" s="18"/>
      <c r="R313" s="101"/>
      <c r="S313" s="20"/>
      <c r="T313" s="21"/>
      <c r="U313" s="21"/>
      <c r="V313" s="21"/>
    </row>
    <row r="314" spans="1:22" s="22" customFormat="1">
      <c r="A314" s="42"/>
      <c r="B314" s="42"/>
      <c r="C314" s="18"/>
      <c r="D314" s="19"/>
      <c r="E314" s="20"/>
      <c r="F314" s="44"/>
      <c r="G314" s="39"/>
      <c r="H314" s="44"/>
      <c r="O314" s="17"/>
      <c r="P314" s="17"/>
      <c r="Q314" s="18"/>
      <c r="R314" s="101"/>
      <c r="S314" s="20"/>
      <c r="T314" s="21"/>
      <c r="U314" s="21"/>
      <c r="V314" s="21"/>
    </row>
    <row r="315" spans="1:22" s="22" customFormat="1" ht="27" customHeight="1">
      <c r="A315" s="42"/>
      <c r="B315" s="42"/>
      <c r="C315" s="18"/>
      <c r="D315" s="19"/>
      <c r="E315" s="20"/>
      <c r="F315" s="44"/>
      <c r="G315" s="39"/>
      <c r="H315" s="44"/>
      <c r="O315" s="17"/>
      <c r="P315" s="17"/>
      <c r="Q315" s="18"/>
      <c r="R315" s="101"/>
      <c r="S315" s="20"/>
      <c r="T315" s="21"/>
      <c r="U315" s="21"/>
      <c r="V315" s="21"/>
    </row>
    <row r="316" spans="1:22" s="22" customFormat="1" ht="10.5" customHeight="1">
      <c r="A316" s="42"/>
      <c r="B316" s="42"/>
      <c r="C316" s="18"/>
      <c r="D316" s="19"/>
      <c r="E316" s="20"/>
      <c r="F316" s="44"/>
      <c r="G316" s="39"/>
      <c r="H316" s="44"/>
      <c r="O316" s="17"/>
      <c r="P316" s="17"/>
      <c r="Q316" s="18"/>
      <c r="R316" s="101"/>
      <c r="S316" s="20"/>
      <c r="T316" s="21"/>
      <c r="U316" s="21"/>
      <c r="V316" s="21"/>
    </row>
    <row r="317" spans="1:22" s="22" customFormat="1">
      <c r="A317" s="42"/>
      <c r="B317" s="42"/>
      <c r="C317" s="18"/>
      <c r="D317" s="19"/>
      <c r="E317" s="20"/>
      <c r="F317" s="44"/>
      <c r="G317" s="39"/>
      <c r="H317" s="44"/>
      <c r="O317" s="17"/>
      <c r="P317" s="17"/>
      <c r="Q317" s="18"/>
      <c r="R317" s="101"/>
      <c r="S317" s="20"/>
      <c r="T317" s="21"/>
      <c r="U317" s="21"/>
      <c r="V317" s="21"/>
    </row>
    <row r="318" spans="1:22" s="22" customFormat="1">
      <c r="A318" s="42"/>
      <c r="B318" s="42"/>
      <c r="C318" s="18"/>
      <c r="D318" s="19"/>
      <c r="E318" s="20"/>
      <c r="F318" s="44"/>
      <c r="G318" s="39"/>
      <c r="H318" s="44"/>
      <c r="O318" s="17"/>
      <c r="P318" s="17"/>
      <c r="Q318" s="18"/>
      <c r="R318" s="101"/>
      <c r="S318" s="20"/>
      <c r="T318" s="21"/>
      <c r="U318" s="21"/>
      <c r="V318" s="21"/>
    </row>
    <row r="319" spans="1:22" s="22" customFormat="1">
      <c r="A319" s="42"/>
      <c r="B319" s="42"/>
      <c r="C319" s="18"/>
      <c r="D319" s="19"/>
      <c r="E319" s="20"/>
      <c r="F319" s="44"/>
      <c r="G319" s="39"/>
      <c r="H319" s="44"/>
      <c r="O319" s="17"/>
      <c r="P319" s="17"/>
      <c r="Q319" s="18"/>
      <c r="R319" s="101"/>
      <c r="S319" s="20"/>
      <c r="T319" s="21"/>
      <c r="U319" s="21"/>
      <c r="V319" s="21"/>
    </row>
    <row r="320" spans="1:22" s="22" customFormat="1">
      <c r="A320" s="42"/>
      <c r="B320" s="42"/>
      <c r="C320" s="18"/>
      <c r="D320" s="19"/>
      <c r="E320" s="20"/>
      <c r="F320" s="44"/>
      <c r="G320" s="39"/>
      <c r="H320" s="44"/>
      <c r="O320" s="17"/>
      <c r="P320" s="17"/>
      <c r="Q320" s="18"/>
      <c r="R320" s="101"/>
      <c r="S320" s="20"/>
      <c r="T320" s="21"/>
      <c r="U320" s="21"/>
      <c r="V320" s="21"/>
    </row>
    <row r="321" spans="1:22" s="22" customFormat="1">
      <c r="A321" s="42"/>
      <c r="B321" s="42"/>
      <c r="C321" s="18"/>
      <c r="D321" s="19"/>
      <c r="E321" s="20"/>
      <c r="F321" s="44"/>
      <c r="G321" s="39"/>
      <c r="H321" s="44"/>
      <c r="O321" s="17"/>
      <c r="P321" s="17"/>
      <c r="Q321" s="18"/>
      <c r="R321" s="101"/>
      <c r="S321" s="20"/>
      <c r="T321" s="21"/>
      <c r="U321" s="21"/>
      <c r="V321" s="21"/>
    </row>
    <row r="322" spans="1:22" s="22" customFormat="1">
      <c r="A322" s="42"/>
      <c r="B322" s="42"/>
      <c r="C322" s="18"/>
      <c r="D322" s="19"/>
      <c r="E322" s="20"/>
      <c r="F322" s="44"/>
      <c r="G322" s="39"/>
      <c r="H322" s="44"/>
      <c r="O322" s="17"/>
      <c r="P322" s="17"/>
      <c r="Q322" s="18"/>
      <c r="R322" s="101"/>
      <c r="S322" s="20"/>
      <c r="T322" s="21"/>
      <c r="U322" s="21"/>
      <c r="V322" s="21"/>
    </row>
    <row r="323" spans="1:22" s="22" customFormat="1">
      <c r="A323" s="42"/>
      <c r="B323" s="42"/>
      <c r="C323" s="18"/>
      <c r="D323" s="19"/>
      <c r="E323" s="20"/>
      <c r="F323" s="44"/>
      <c r="G323" s="39"/>
      <c r="H323" s="44"/>
      <c r="O323" s="17"/>
      <c r="P323" s="17"/>
      <c r="Q323" s="18"/>
      <c r="R323" s="101"/>
      <c r="S323" s="20"/>
      <c r="T323" s="21"/>
      <c r="U323" s="21"/>
      <c r="V323" s="21"/>
    </row>
    <row r="324" spans="1:22" s="22" customFormat="1" ht="85.5" customHeight="1">
      <c r="A324" s="42"/>
      <c r="B324" s="42"/>
      <c r="C324" s="18"/>
      <c r="D324" s="19"/>
      <c r="E324" s="20"/>
      <c r="F324" s="44"/>
      <c r="G324" s="39"/>
      <c r="H324" s="44"/>
      <c r="O324" s="17"/>
      <c r="P324" s="17"/>
      <c r="Q324" s="18"/>
      <c r="R324" s="101"/>
      <c r="S324" s="20"/>
      <c r="T324" s="21"/>
      <c r="U324" s="21"/>
      <c r="V324" s="21"/>
    </row>
    <row r="325" spans="1:22" s="22" customFormat="1">
      <c r="A325" s="42"/>
      <c r="B325" s="42"/>
      <c r="C325" s="18"/>
      <c r="D325" s="19"/>
      <c r="E325" s="20"/>
      <c r="F325" s="44"/>
      <c r="G325" s="39"/>
      <c r="H325" s="44"/>
      <c r="O325" s="17"/>
      <c r="P325" s="17"/>
      <c r="Q325" s="18"/>
      <c r="R325" s="101"/>
      <c r="S325" s="20"/>
      <c r="T325" s="21"/>
      <c r="U325" s="21"/>
      <c r="V325" s="21"/>
    </row>
    <row r="326" spans="1:22" s="22" customFormat="1">
      <c r="A326" s="42"/>
      <c r="B326" s="42"/>
      <c r="C326" s="18"/>
      <c r="D326" s="19"/>
      <c r="E326" s="20"/>
      <c r="F326" s="44"/>
      <c r="G326" s="39"/>
      <c r="H326" s="44"/>
      <c r="O326" s="17"/>
      <c r="P326" s="17"/>
      <c r="Q326" s="18"/>
      <c r="R326" s="101"/>
      <c r="S326" s="20"/>
      <c r="T326" s="21"/>
      <c r="U326" s="21"/>
      <c r="V326" s="21"/>
    </row>
    <row r="327" spans="1:22" s="22" customFormat="1">
      <c r="A327" s="42"/>
      <c r="B327" s="42"/>
      <c r="C327" s="18"/>
      <c r="D327" s="19"/>
      <c r="E327" s="20"/>
      <c r="F327" s="44"/>
      <c r="G327" s="39"/>
      <c r="H327" s="44"/>
      <c r="O327" s="17"/>
      <c r="P327" s="17"/>
      <c r="Q327" s="18"/>
      <c r="R327" s="101"/>
      <c r="S327" s="20"/>
      <c r="T327" s="21"/>
      <c r="U327" s="21"/>
      <c r="V327" s="21"/>
    </row>
    <row r="328" spans="1:22" s="22" customFormat="1">
      <c r="A328" s="42"/>
      <c r="B328" s="42"/>
      <c r="C328" s="18"/>
      <c r="D328" s="19"/>
      <c r="E328" s="20"/>
      <c r="F328" s="44"/>
      <c r="G328" s="39"/>
      <c r="H328" s="44"/>
      <c r="O328" s="17"/>
      <c r="P328" s="17"/>
      <c r="Q328" s="18"/>
      <c r="R328" s="101"/>
      <c r="S328" s="20"/>
      <c r="T328" s="21"/>
      <c r="U328" s="21"/>
      <c r="V328" s="21"/>
    </row>
    <row r="329" spans="1:22" s="22" customFormat="1">
      <c r="A329" s="42"/>
      <c r="B329" s="42"/>
      <c r="C329" s="18"/>
      <c r="D329" s="19"/>
      <c r="E329" s="20"/>
      <c r="F329" s="44"/>
      <c r="G329" s="39"/>
      <c r="H329" s="44"/>
      <c r="O329" s="17"/>
      <c r="P329" s="17"/>
      <c r="Q329" s="18"/>
      <c r="R329" s="101"/>
      <c r="S329" s="20"/>
      <c r="T329" s="21"/>
      <c r="U329" s="21"/>
      <c r="V329" s="21"/>
    </row>
    <row r="330" spans="1:22" s="22" customFormat="1">
      <c r="A330" s="42"/>
      <c r="B330" s="42"/>
      <c r="C330" s="18"/>
      <c r="D330" s="19"/>
      <c r="E330" s="20"/>
      <c r="F330" s="44"/>
      <c r="G330" s="39"/>
      <c r="H330" s="44"/>
      <c r="O330" s="17"/>
      <c r="P330" s="17"/>
      <c r="Q330" s="18"/>
      <c r="R330" s="101"/>
      <c r="S330" s="20"/>
      <c r="T330" s="21"/>
      <c r="U330" s="21"/>
      <c r="V330" s="21"/>
    </row>
    <row r="331" spans="1:22" s="22" customFormat="1">
      <c r="A331" s="42"/>
      <c r="B331" s="42"/>
      <c r="C331" s="18"/>
      <c r="D331" s="19"/>
      <c r="E331" s="20"/>
      <c r="F331" s="44"/>
      <c r="G331" s="39"/>
      <c r="H331" s="44"/>
      <c r="O331" s="17"/>
      <c r="P331" s="17"/>
      <c r="Q331" s="18"/>
      <c r="R331" s="101"/>
      <c r="S331" s="20"/>
      <c r="T331" s="21"/>
      <c r="U331" s="21"/>
      <c r="V331" s="21"/>
    </row>
    <row r="332" spans="1:22" s="22" customFormat="1">
      <c r="A332" s="42"/>
      <c r="B332" s="42"/>
      <c r="C332" s="18"/>
      <c r="D332" s="19"/>
      <c r="E332" s="20"/>
      <c r="F332" s="44"/>
      <c r="G332" s="39"/>
      <c r="H332" s="44"/>
      <c r="O332" s="17"/>
      <c r="P332" s="17"/>
      <c r="Q332" s="18"/>
      <c r="R332" s="101"/>
      <c r="S332" s="20"/>
      <c r="T332" s="21"/>
      <c r="U332" s="21"/>
      <c r="V332" s="21"/>
    </row>
    <row r="333" spans="1:22" s="22" customFormat="1">
      <c r="A333" s="42"/>
      <c r="B333" s="42"/>
      <c r="C333" s="18"/>
      <c r="D333" s="19"/>
      <c r="E333" s="20"/>
      <c r="F333" s="44"/>
      <c r="G333" s="39"/>
      <c r="H333" s="44"/>
      <c r="O333" s="17"/>
      <c r="P333" s="17"/>
      <c r="Q333" s="18"/>
      <c r="R333" s="101"/>
      <c r="S333" s="20"/>
      <c r="T333" s="21"/>
      <c r="U333" s="21"/>
      <c r="V333" s="21"/>
    </row>
    <row r="334" spans="1:22" s="22" customFormat="1" ht="22.5" customHeight="1">
      <c r="A334" s="42"/>
      <c r="B334" s="42"/>
      <c r="C334" s="18"/>
      <c r="D334" s="19"/>
      <c r="E334" s="20"/>
      <c r="F334" s="44"/>
      <c r="G334" s="39"/>
      <c r="H334" s="44"/>
    </row>
    <row r="335" spans="1:22" s="22" customFormat="1" ht="11.1" customHeight="1">
      <c r="A335" s="42"/>
      <c r="B335" s="42"/>
      <c r="C335" s="18"/>
      <c r="D335" s="19"/>
      <c r="E335" s="20"/>
      <c r="F335" s="44"/>
      <c r="G335" s="39"/>
      <c r="H335" s="44"/>
    </row>
    <row r="336" spans="1:22" s="22" customFormat="1" ht="11.1" customHeight="1">
      <c r="A336" s="42"/>
      <c r="B336" s="42"/>
      <c r="C336" s="18"/>
      <c r="D336" s="19"/>
      <c r="E336" s="20"/>
      <c r="F336" s="44"/>
      <c r="G336" s="39"/>
      <c r="H336" s="44"/>
    </row>
    <row r="337" spans="1:8" s="22" customFormat="1" ht="11.1" customHeight="1">
      <c r="A337" s="42"/>
      <c r="B337" s="42"/>
      <c r="C337" s="18"/>
      <c r="D337" s="19"/>
      <c r="E337" s="20"/>
      <c r="F337" s="44"/>
      <c r="G337" s="39"/>
      <c r="H337" s="44"/>
    </row>
    <row r="338" spans="1:8" s="22" customFormat="1" ht="21" customHeight="1">
      <c r="A338" s="42"/>
      <c r="B338" s="42"/>
      <c r="C338" s="18"/>
      <c r="D338" s="19"/>
      <c r="E338" s="20"/>
      <c r="F338" s="44"/>
      <c r="G338" s="39"/>
      <c r="H338" s="44"/>
    </row>
    <row r="339" spans="1:8" s="22" customFormat="1">
      <c r="A339" s="42"/>
      <c r="B339" s="42"/>
      <c r="C339" s="18"/>
      <c r="D339" s="19"/>
      <c r="E339" s="20"/>
      <c r="F339" s="44"/>
      <c r="G339" s="39"/>
      <c r="H339" s="44"/>
    </row>
    <row r="340" spans="1:8" s="22" customFormat="1">
      <c r="A340" s="42"/>
      <c r="B340" s="42"/>
      <c r="C340" s="18"/>
      <c r="D340" s="19"/>
      <c r="E340" s="20"/>
      <c r="F340" s="44"/>
      <c r="G340" s="39"/>
      <c r="H340" s="44"/>
    </row>
    <row r="341" spans="1:8" s="22" customFormat="1" ht="46.5" customHeight="1">
      <c r="A341" s="42"/>
      <c r="B341" s="42"/>
      <c r="C341" s="18"/>
      <c r="D341" s="19"/>
      <c r="E341" s="20"/>
      <c r="F341" s="44"/>
      <c r="G341" s="39"/>
      <c r="H341" s="44"/>
    </row>
    <row r="342" spans="1:8" s="22" customFormat="1" ht="66" customHeight="1">
      <c r="A342" s="42"/>
      <c r="B342" s="42"/>
      <c r="C342" s="18"/>
      <c r="D342" s="19"/>
      <c r="E342" s="20"/>
      <c r="F342" s="44"/>
      <c r="G342" s="39"/>
      <c r="H342" s="44"/>
    </row>
    <row r="343" spans="1:8" s="22" customFormat="1">
      <c r="A343" s="42"/>
      <c r="B343" s="42"/>
      <c r="C343" s="18"/>
      <c r="D343" s="19"/>
      <c r="E343" s="20"/>
      <c r="F343" s="44"/>
      <c r="G343" s="39"/>
      <c r="H343" s="44"/>
    </row>
    <row r="344" spans="1:8" s="22" customFormat="1">
      <c r="A344" s="42"/>
      <c r="B344" s="42"/>
      <c r="C344" s="18"/>
      <c r="D344" s="19"/>
      <c r="E344" s="20"/>
      <c r="F344" s="44"/>
      <c r="G344" s="39"/>
      <c r="H344" s="44"/>
    </row>
    <row r="345" spans="1:8" s="22" customFormat="1">
      <c r="A345" s="42"/>
      <c r="B345" s="42"/>
      <c r="C345" s="18"/>
      <c r="D345" s="19"/>
      <c r="E345" s="20"/>
      <c r="F345" s="44"/>
      <c r="G345" s="39"/>
      <c r="H345" s="44"/>
    </row>
    <row r="346" spans="1:8" s="22" customFormat="1">
      <c r="A346" s="42"/>
      <c r="B346" s="42"/>
      <c r="C346" s="18"/>
      <c r="D346" s="19"/>
      <c r="E346" s="20"/>
      <c r="F346" s="44"/>
      <c r="G346" s="39"/>
      <c r="H346" s="44"/>
    </row>
    <row r="347" spans="1:8" s="22" customFormat="1">
      <c r="A347" s="42"/>
      <c r="B347" s="42"/>
      <c r="C347" s="18"/>
      <c r="D347" s="19"/>
      <c r="E347" s="20"/>
      <c r="F347" s="44"/>
      <c r="G347" s="39"/>
      <c r="H347" s="44"/>
    </row>
    <row r="348" spans="1:8" s="22" customFormat="1">
      <c r="A348" s="42"/>
      <c r="B348" s="42"/>
      <c r="C348" s="18"/>
      <c r="D348" s="19"/>
      <c r="E348" s="20"/>
      <c r="F348" s="44"/>
      <c r="G348" s="39"/>
      <c r="H348" s="44"/>
    </row>
    <row r="349" spans="1:8" s="22" customFormat="1">
      <c r="A349" s="42"/>
      <c r="B349" s="42"/>
      <c r="C349" s="18"/>
      <c r="D349" s="19"/>
      <c r="E349" s="20"/>
      <c r="F349" s="44"/>
      <c r="G349" s="39"/>
      <c r="H349" s="44"/>
    </row>
    <row r="350" spans="1:8" s="22" customFormat="1">
      <c r="A350" s="42"/>
      <c r="B350" s="42"/>
      <c r="C350" s="18"/>
      <c r="D350" s="19"/>
      <c r="E350" s="20"/>
      <c r="F350" s="44"/>
      <c r="G350" s="39"/>
      <c r="H350" s="44"/>
    </row>
    <row r="351" spans="1:8" s="22" customFormat="1">
      <c r="A351" s="42"/>
      <c r="B351" s="42"/>
      <c r="C351" s="18"/>
      <c r="D351" s="19"/>
      <c r="E351" s="20"/>
      <c r="F351" s="44"/>
      <c r="G351" s="39"/>
      <c r="H351" s="44"/>
    </row>
    <row r="352" spans="1:8" s="22" customFormat="1">
      <c r="A352" s="42"/>
      <c r="B352" s="42"/>
      <c r="C352" s="18"/>
      <c r="D352" s="19"/>
      <c r="E352" s="20"/>
      <c r="F352" s="44"/>
      <c r="G352" s="39"/>
      <c r="H352" s="44"/>
    </row>
    <row r="353" spans="1:10" s="22" customFormat="1">
      <c r="A353" s="42"/>
      <c r="B353" s="42"/>
      <c r="C353" s="18"/>
      <c r="D353" s="19"/>
      <c r="E353" s="20"/>
      <c r="F353" s="44"/>
      <c r="G353" s="39"/>
      <c r="H353" s="44"/>
      <c r="J353" s="115"/>
    </row>
    <row r="354" spans="1:10" s="22" customFormat="1">
      <c r="A354" s="42"/>
      <c r="B354" s="42"/>
      <c r="C354" s="18"/>
      <c r="D354" s="19"/>
      <c r="E354" s="20"/>
      <c r="F354" s="44"/>
      <c r="G354" s="39"/>
      <c r="H354" s="44"/>
      <c r="J354" s="115"/>
    </row>
    <row r="355" spans="1:10" s="22" customFormat="1">
      <c r="A355" s="42"/>
      <c r="B355" s="42"/>
      <c r="C355" s="18"/>
      <c r="D355" s="19"/>
      <c r="E355" s="20"/>
      <c r="F355" s="44"/>
      <c r="G355" s="39"/>
      <c r="H355" s="44"/>
    </row>
    <row r="356" spans="1:10" s="22" customFormat="1">
      <c r="A356" s="42"/>
      <c r="B356" s="42"/>
      <c r="C356" s="18"/>
      <c r="D356" s="19"/>
      <c r="E356" s="20"/>
      <c r="F356" s="44"/>
      <c r="G356" s="39"/>
      <c r="H356" s="44"/>
    </row>
    <row r="357" spans="1:10" s="22" customFormat="1">
      <c r="A357" s="42"/>
      <c r="B357" s="42"/>
      <c r="C357" s="18"/>
      <c r="D357" s="19"/>
      <c r="E357" s="20"/>
      <c r="F357" s="44"/>
      <c r="G357" s="39"/>
      <c r="H357" s="44"/>
    </row>
    <row r="358" spans="1:10" s="22" customFormat="1">
      <c r="A358" s="42"/>
      <c r="B358" s="42"/>
      <c r="C358" s="18"/>
      <c r="D358" s="19"/>
      <c r="E358" s="20"/>
      <c r="F358" s="44"/>
      <c r="G358" s="39"/>
      <c r="H358" s="44"/>
    </row>
    <row r="359" spans="1:10" s="22" customFormat="1">
      <c r="A359" s="42"/>
      <c r="B359" s="42"/>
      <c r="C359" s="18"/>
      <c r="D359" s="19"/>
      <c r="E359" s="20"/>
      <c r="F359" s="44"/>
      <c r="G359" s="39"/>
      <c r="H359" s="44"/>
    </row>
    <row r="360" spans="1:10" s="22" customFormat="1">
      <c r="A360" s="42"/>
      <c r="B360" s="42"/>
      <c r="C360" s="18"/>
      <c r="D360" s="19"/>
      <c r="E360" s="20"/>
      <c r="F360" s="44"/>
      <c r="G360" s="39"/>
      <c r="H360" s="44"/>
    </row>
    <row r="361" spans="1:10" s="22" customFormat="1">
      <c r="A361" s="42"/>
      <c r="B361" s="42"/>
      <c r="C361" s="18"/>
      <c r="D361" s="19"/>
      <c r="E361" s="20"/>
      <c r="F361" s="44"/>
      <c r="G361" s="39"/>
      <c r="H361" s="44"/>
    </row>
    <row r="362" spans="1:10" s="22" customFormat="1" ht="85.5" customHeight="1">
      <c r="A362" s="42"/>
      <c r="B362" s="42"/>
      <c r="C362" s="18"/>
      <c r="D362" s="19"/>
      <c r="E362" s="20"/>
      <c r="F362" s="44"/>
      <c r="G362" s="39"/>
      <c r="H362" s="44"/>
    </row>
    <row r="363" spans="1:10" s="22" customFormat="1">
      <c r="A363" s="42"/>
      <c r="B363" s="42"/>
      <c r="C363" s="18"/>
      <c r="D363" s="19"/>
      <c r="E363" s="20"/>
      <c r="F363" s="44"/>
      <c r="G363" s="39"/>
      <c r="H363" s="44"/>
    </row>
    <row r="364" spans="1:10" s="22" customFormat="1">
      <c r="A364" s="42"/>
      <c r="B364" s="42"/>
      <c r="C364" s="18"/>
      <c r="D364" s="19"/>
      <c r="E364" s="20"/>
      <c r="F364" s="44"/>
      <c r="G364" s="39"/>
      <c r="H364" s="44"/>
    </row>
    <row r="365" spans="1:10" s="22" customFormat="1">
      <c r="A365" s="42"/>
      <c r="B365" s="42"/>
      <c r="C365" s="18"/>
      <c r="D365" s="19"/>
      <c r="E365" s="20"/>
      <c r="F365" s="44"/>
      <c r="G365" s="39"/>
      <c r="H365" s="44"/>
    </row>
    <row r="366" spans="1:10" s="22" customFormat="1">
      <c r="A366" s="42"/>
      <c r="B366" s="42"/>
      <c r="C366" s="18"/>
      <c r="D366" s="19"/>
      <c r="E366" s="20"/>
      <c r="F366" s="44"/>
      <c r="G366" s="39"/>
      <c r="H366" s="44"/>
    </row>
    <row r="367" spans="1:10" s="22" customFormat="1">
      <c r="A367" s="42"/>
      <c r="B367" s="42"/>
      <c r="C367" s="18"/>
      <c r="D367" s="19"/>
      <c r="E367" s="20"/>
      <c r="F367" s="44"/>
      <c r="G367" s="39"/>
      <c r="H367" s="44"/>
    </row>
    <row r="368" spans="1:10" s="22" customFormat="1">
      <c r="A368" s="42"/>
      <c r="B368" s="42"/>
      <c r="C368" s="18"/>
      <c r="D368" s="19"/>
      <c r="E368" s="20"/>
      <c r="F368" s="44"/>
      <c r="G368" s="39"/>
      <c r="H368" s="44"/>
    </row>
    <row r="369" spans="1:8" s="22" customFormat="1">
      <c r="A369" s="42"/>
      <c r="B369" s="42"/>
      <c r="C369" s="18"/>
      <c r="D369" s="19"/>
      <c r="E369" s="20"/>
      <c r="F369" s="44"/>
      <c r="G369" s="39"/>
      <c r="H369" s="44"/>
    </row>
    <row r="370" spans="1:8" s="22" customFormat="1" ht="31.5" customHeight="1">
      <c r="A370" s="42"/>
      <c r="B370" s="42"/>
      <c r="C370" s="18"/>
      <c r="D370" s="19"/>
      <c r="E370" s="20"/>
      <c r="F370" s="44"/>
      <c r="G370" s="39"/>
      <c r="H370" s="44"/>
    </row>
    <row r="371" spans="1:8" s="22" customFormat="1">
      <c r="A371" s="42"/>
      <c r="B371" s="42"/>
      <c r="C371" s="18"/>
      <c r="D371" s="19"/>
      <c r="E371" s="20"/>
      <c r="F371" s="44"/>
      <c r="G371" s="39"/>
      <c r="H371" s="44"/>
    </row>
    <row r="372" spans="1:8" s="22" customFormat="1">
      <c r="A372" s="42"/>
      <c r="B372" s="42"/>
      <c r="C372" s="18"/>
      <c r="D372" s="19"/>
      <c r="E372" s="20"/>
      <c r="F372" s="44"/>
      <c r="G372" s="39"/>
      <c r="H372" s="44"/>
    </row>
    <row r="373" spans="1:8" s="22" customFormat="1">
      <c r="A373" s="42"/>
      <c r="B373" s="42"/>
      <c r="C373" s="18"/>
      <c r="D373" s="19"/>
      <c r="E373" s="20"/>
      <c r="F373" s="44"/>
      <c r="G373" s="39"/>
      <c r="H373" s="44"/>
    </row>
    <row r="374" spans="1:8" s="22" customFormat="1">
      <c r="A374" s="42"/>
      <c r="B374" s="42"/>
      <c r="C374" s="18"/>
      <c r="D374" s="19"/>
      <c r="E374" s="20"/>
      <c r="F374" s="44"/>
      <c r="G374" s="39"/>
      <c r="H374" s="44"/>
    </row>
    <row r="375" spans="1:8" s="22" customFormat="1">
      <c r="A375" s="42"/>
      <c r="B375" s="42"/>
      <c r="C375" s="18"/>
      <c r="D375" s="19"/>
      <c r="E375" s="20"/>
      <c r="F375" s="44"/>
      <c r="G375" s="39"/>
      <c r="H375" s="44"/>
    </row>
    <row r="376" spans="1:8" s="22" customFormat="1">
      <c r="A376" s="42"/>
      <c r="B376" s="42"/>
      <c r="C376" s="18"/>
      <c r="D376" s="19"/>
      <c r="E376" s="20"/>
      <c r="F376" s="44"/>
      <c r="G376" s="39"/>
      <c r="H376" s="44"/>
    </row>
    <row r="377" spans="1:8" s="22" customFormat="1">
      <c r="A377" s="42"/>
      <c r="B377" s="42"/>
      <c r="C377" s="18"/>
      <c r="D377" s="19"/>
      <c r="E377" s="20"/>
      <c r="F377" s="44"/>
      <c r="G377" s="39"/>
      <c r="H377" s="44"/>
    </row>
    <row r="378" spans="1:8" s="22" customFormat="1" ht="22.5" customHeight="1">
      <c r="A378" s="42"/>
      <c r="B378" s="42"/>
      <c r="C378" s="18"/>
      <c r="D378" s="19"/>
      <c r="E378" s="20"/>
      <c r="F378" s="44"/>
      <c r="G378" s="39"/>
      <c r="H378" s="44"/>
    </row>
    <row r="379" spans="1:8" s="22" customFormat="1">
      <c r="A379" s="42"/>
      <c r="B379" s="42"/>
      <c r="C379" s="18"/>
      <c r="D379" s="19"/>
      <c r="E379" s="20"/>
      <c r="F379" s="44"/>
      <c r="G379" s="39"/>
      <c r="H379" s="44"/>
    </row>
    <row r="380" spans="1:8" s="22" customFormat="1">
      <c r="A380" s="42"/>
      <c r="B380" s="42"/>
      <c r="C380" s="18"/>
      <c r="D380" s="19"/>
      <c r="E380" s="20"/>
      <c r="F380" s="44"/>
      <c r="G380" s="39"/>
      <c r="H380" s="44"/>
    </row>
    <row r="381" spans="1:8" s="22" customFormat="1">
      <c r="A381" s="42"/>
      <c r="B381" s="42"/>
      <c r="C381" s="18"/>
      <c r="D381" s="19"/>
      <c r="E381" s="20"/>
      <c r="F381" s="44"/>
      <c r="G381" s="39"/>
      <c r="H381" s="44"/>
    </row>
    <row r="382" spans="1:8" s="22" customFormat="1">
      <c r="A382" s="42"/>
      <c r="B382" s="42"/>
      <c r="C382" s="18"/>
      <c r="D382" s="19"/>
      <c r="E382" s="20"/>
      <c r="F382" s="44"/>
      <c r="G382" s="39"/>
      <c r="H382" s="44"/>
    </row>
    <row r="383" spans="1:8" s="22" customFormat="1">
      <c r="A383" s="42"/>
      <c r="B383" s="42"/>
      <c r="C383" s="18"/>
      <c r="D383" s="19"/>
      <c r="E383" s="20"/>
      <c r="F383" s="44"/>
      <c r="G383" s="39"/>
      <c r="H383" s="44"/>
    </row>
    <row r="384" spans="1:8" s="22" customFormat="1">
      <c r="A384" s="42"/>
      <c r="B384" s="42"/>
      <c r="C384" s="18"/>
      <c r="D384" s="19"/>
      <c r="E384" s="20"/>
      <c r="F384" s="44"/>
      <c r="G384" s="39"/>
      <c r="H384" s="44"/>
    </row>
    <row r="385" spans="1:8" s="22" customFormat="1">
      <c r="A385" s="42"/>
      <c r="B385" s="42"/>
      <c r="C385" s="18"/>
      <c r="D385" s="19"/>
      <c r="E385" s="20"/>
      <c r="F385" s="44"/>
      <c r="G385" s="39"/>
      <c r="H385" s="44"/>
    </row>
    <row r="386" spans="1:8" s="22" customFormat="1">
      <c r="A386" s="42"/>
      <c r="B386" s="42"/>
      <c r="C386" s="18"/>
      <c r="D386" s="19"/>
      <c r="E386" s="20"/>
      <c r="F386" s="44"/>
      <c r="G386" s="39"/>
      <c r="H386" s="44"/>
    </row>
    <row r="387" spans="1:8" s="22" customFormat="1">
      <c r="A387" s="42"/>
      <c r="B387" s="42"/>
      <c r="C387" s="18"/>
      <c r="D387" s="19"/>
      <c r="E387" s="20"/>
      <c r="F387" s="44"/>
      <c r="G387" s="39"/>
      <c r="H387" s="44"/>
    </row>
    <row r="388" spans="1:8" s="22" customFormat="1">
      <c r="A388" s="42"/>
      <c r="B388" s="42"/>
      <c r="C388" s="18"/>
      <c r="D388" s="19"/>
      <c r="E388" s="20"/>
      <c r="F388" s="44"/>
      <c r="G388" s="39"/>
      <c r="H388" s="44"/>
    </row>
    <row r="389" spans="1:8" s="22" customFormat="1" ht="40.5" customHeight="1">
      <c r="A389" s="42"/>
      <c r="B389" s="42"/>
      <c r="C389" s="18"/>
      <c r="D389" s="19"/>
      <c r="E389" s="20"/>
      <c r="F389" s="44"/>
      <c r="G389" s="39"/>
      <c r="H389" s="44"/>
    </row>
    <row r="390" spans="1:8" s="22" customFormat="1" ht="22.5" customHeight="1">
      <c r="A390" s="42"/>
      <c r="B390" s="42"/>
      <c r="C390" s="18"/>
      <c r="D390" s="19"/>
      <c r="E390" s="20"/>
      <c r="F390" s="44"/>
      <c r="G390" s="39"/>
      <c r="H390" s="44"/>
    </row>
    <row r="391" spans="1:8" s="49" customFormat="1" ht="31.5" customHeight="1">
      <c r="A391" s="42"/>
      <c r="B391" s="42"/>
      <c r="C391" s="18"/>
      <c r="D391" s="19"/>
      <c r="E391" s="20"/>
      <c r="F391" s="44"/>
      <c r="G391" s="39"/>
      <c r="H391" s="44"/>
    </row>
    <row r="392" spans="1:8" s="34" customFormat="1" ht="11.25">
      <c r="A392" s="42"/>
      <c r="B392" s="42"/>
      <c r="C392" s="18"/>
      <c r="D392" s="19"/>
      <c r="E392" s="20"/>
      <c r="F392" s="44"/>
      <c r="G392" s="39"/>
      <c r="H392" s="44"/>
    </row>
    <row r="393" spans="1:8" s="22" customFormat="1" ht="15" customHeight="1">
      <c r="A393" s="42"/>
      <c r="B393" s="42"/>
      <c r="C393" s="18"/>
      <c r="D393" s="19"/>
      <c r="E393" s="20"/>
      <c r="F393" s="44"/>
      <c r="G393" s="39"/>
      <c r="H393" s="44"/>
    </row>
    <row r="394" spans="1:8" s="22" customFormat="1">
      <c r="A394" s="42"/>
      <c r="B394" s="42"/>
      <c r="C394" s="18"/>
      <c r="D394" s="19"/>
      <c r="E394" s="20"/>
      <c r="F394" s="44"/>
      <c r="G394" s="39"/>
      <c r="H394" s="44"/>
    </row>
    <row r="395" spans="1:8" s="22" customFormat="1">
      <c r="A395" s="42"/>
      <c r="B395" s="42"/>
      <c r="C395" s="18"/>
      <c r="D395" s="19"/>
      <c r="E395" s="20"/>
      <c r="F395" s="44"/>
      <c r="G395" s="39"/>
      <c r="H395" s="44"/>
    </row>
    <row r="396" spans="1:8" s="22" customFormat="1">
      <c r="A396" s="42"/>
      <c r="B396" s="42"/>
      <c r="C396" s="18"/>
      <c r="D396" s="19"/>
      <c r="E396" s="20"/>
      <c r="F396" s="44"/>
      <c r="G396" s="39"/>
      <c r="H396" s="44"/>
    </row>
    <row r="397" spans="1:8" s="43" customFormat="1" ht="11.25">
      <c r="A397" s="42"/>
      <c r="B397" s="42"/>
      <c r="C397" s="18"/>
      <c r="D397" s="19"/>
      <c r="E397" s="20"/>
      <c r="F397" s="44"/>
      <c r="G397" s="39"/>
      <c r="H397" s="44"/>
    </row>
    <row r="398" spans="1:8" s="43" customFormat="1" ht="11.25">
      <c r="A398" s="42"/>
      <c r="B398" s="42"/>
      <c r="C398" s="18"/>
      <c r="D398" s="19"/>
      <c r="E398" s="20"/>
      <c r="F398" s="44"/>
      <c r="G398" s="39"/>
      <c r="H398" s="44"/>
    </row>
    <row r="399" spans="1:8" s="50" customFormat="1" ht="11.25">
      <c r="A399" s="42"/>
      <c r="B399" s="42"/>
      <c r="C399" s="18"/>
      <c r="D399" s="19"/>
      <c r="E399" s="20"/>
      <c r="F399" s="44"/>
      <c r="G399" s="39"/>
      <c r="H399" s="44"/>
    </row>
    <row r="400" spans="1:8" s="22" customFormat="1">
      <c r="A400" s="42"/>
      <c r="B400" s="42"/>
      <c r="C400" s="18"/>
      <c r="D400" s="19"/>
      <c r="E400" s="20"/>
      <c r="F400" s="44"/>
      <c r="G400" s="39"/>
      <c r="H400" s="44"/>
    </row>
    <row r="401" spans="1:8" s="3" customFormat="1">
      <c r="A401" s="42"/>
      <c r="B401" s="42"/>
      <c r="C401" s="18"/>
      <c r="D401" s="19"/>
      <c r="E401" s="20"/>
      <c r="F401" s="44"/>
      <c r="G401" s="39"/>
      <c r="H401" s="44"/>
    </row>
    <row r="402" spans="1:8" s="22" customFormat="1">
      <c r="A402" s="42"/>
      <c r="B402" s="42"/>
      <c r="C402" s="18"/>
      <c r="D402" s="19"/>
      <c r="E402" s="20"/>
      <c r="F402" s="44"/>
      <c r="G402" s="39"/>
      <c r="H402" s="44"/>
    </row>
    <row r="403" spans="1:8" s="22" customFormat="1">
      <c r="A403" s="42"/>
      <c r="B403" s="42"/>
      <c r="C403" s="18"/>
      <c r="D403" s="19"/>
      <c r="E403" s="20"/>
      <c r="F403" s="44"/>
      <c r="G403" s="39"/>
      <c r="H403" s="44"/>
    </row>
    <row r="404" spans="1:8" s="22" customFormat="1" ht="33" customHeight="1">
      <c r="A404" s="42"/>
      <c r="B404" s="42"/>
      <c r="C404" s="18"/>
      <c r="D404" s="19"/>
      <c r="E404" s="20"/>
      <c r="F404" s="44"/>
      <c r="G404" s="39"/>
      <c r="H404" s="44"/>
    </row>
    <row r="405" spans="1:8" s="22" customFormat="1">
      <c r="A405" s="42"/>
      <c r="B405" s="42"/>
      <c r="C405" s="18"/>
      <c r="D405" s="19"/>
      <c r="E405" s="20"/>
      <c r="F405" s="44"/>
      <c r="G405" s="39"/>
      <c r="H405" s="44"/>
    </row>
    <row r="406" spans="1:8" s="43" customFormat="1" ht="11.25">
      <c r="A406" s="42"/>
      <c r="B406" s="42"/>
      <c r="C406" s="18"/>
      <c r="D406" s="19"/>
      <c r="E406" s="20"/>
      <c r="F406" s="44"/>
      <c r="G406" s="39"/>
      <c r="H406" s="44"/>
    </row>
    <row r="407" spans="1:8" s="43" customFormat="1" ht="11.25">
      <c r="A407" s="42"/>
      <c r="B407" s="42"/>
      <c r="C407" s="18"/>
      <c r="D407" s="19"/>
      <c r="E407" s="20"/>
      <c r="F407" s="44"/>
      <c r="G407" s="39"/>
      <c r="H407" s="44"/>
    </row>
    <row r="408" spans="1:8" s="22" customFormat="1" ht="99.95" customHeight="1">
      <c r="A408" s="42"/>
      <c r="B408" s="42"/>
      <c r="C408" s="18"/>
      <c r="D408" s="19"/>
      <c r="E408" s="20"/>
      <c r="F408" s="44"/>
      <c r="G408" s="39"/>
      <c r="H408" s="44"/>
    </row>
    <row r="409" spans="1:8" s="22" customFormat="1">
      <c r="A409" s="42"/>
      <c r="B409" s="42"/>
      <c r="C409" s="18"/>
      <c r="D409" s="19"/>
      <c r="E409" s="20"/>
      <c r="F409" s="44"/>
      <c r="G409" s="39"/>
      <c r="H409" s="44"/>
    </row>
    <row r="410" spans="1:8" s="22" customFormat="1" ht="15" customHeight="1">
      <c r="A410" s="42"/>
      <c r="B410" s="42"/>
      <c r="C410" s="18"/>
      <c r="D410" s="19"/>
      <c r="E410" s="20"/>
      <c r="F410" s="44"/>
      <c r="G410" s="39"/>
      <c r="H410" s="44"/>
    </row>
    <row r="411" spans="1:8" s="22" customFormat="1" ht="24.95" customHeight="1">
      <c r="A411" s="42"/>
      <c r="B411" s="42"/>
      <c r="C411" s="18"/>
      <c r="D411" s="19"/>
      <c r="E411" s="20"/>
      <c r="F411" s="44"/>
      <c r="G411" s="39"/>
      <c r="H411" s="44"/>
    </row>
    <row r="412" spans="1:8" s="22" customFormat="1" ht="15" customHeight="1">
      <c r="A412" s="42"/>
      <c r="B412" s="42"/>
      <c r="C412" s="18"/>
      <c r="D412" s="19"/>
      <c r="E412" s="20"/>
      <c r="F412" s="44"/>
      <c r="G412" s="39"/>
      <c r="H412" s="44"/>
    </row>
    <row r="413" spans="1:8" s="22" customFormat="1" ht="24.95" customHeight="1">
      <c r="A413" s="42"/>
      <c r="B413" s="42"/>
      <c r="C413" s="18"/>
      <c r="D413" s="19"/>
      <c r="E413" s="20"/>
      <c r="F413" s="44"/>
      <c r="G413" s="39"/>
      <c r="H413" s="44"/>
    </row>
    <row r="414" spans="1:8" s="22" customFormat="1" ht="15" customHeight="1">
      <c r="A414" s="42"/>
      <c r="B414" s="42"/>
      <c r="C414" s="18"/>
      <c r="D414" s="19"/>
      <c r="E414" s="20"/>
      <c r="F414" s="44"/>
      <c r="G414" s="39"/>
      <c r="H414" s="44"/>
    </row>
    <row r="415" spans="1:8" s="22" customFormat="1" ht="24.95" customHeight="1">
      <c r="A415" s="42"/>
      <c r="B415" s="42"/>
      <c r="C415" s="18"/>
      <c r="D415" s="19"/>
      <c r="E415" s="20"/>
      <c r="F415" s="44"/>
      <c r="G415" s="39"/>
      <c r="H415" s="44"/>
    </row>
    <row r="416" spans="1:8" s="22" customFormat="1" ht="15" customHeight="1">
      <c r="A416" s="42"/>
      <c r="B416" s="42"/>
      <c r="C416" s="18"/>
      <c r="D416" s="19"/>
      <c r="E416" s="20"/>
      <c r="F416" s="44"/>
      <c r="G416" s="39"/>
      <c r="H416" s="44"/>
    </row>
    <row r="417" spans="1:8" s="22" customFormat="1" ht="24.95" customHeight="1">
      <c r="A417" s="42"/>
      <c r="B417" s="42"/>
      <c r="C417" s="18"/>
      <c r="D417" s="19"/>
      <c r="E417" s="20"/>
      <c r="F417" s="44"/>
      <c r="G417" s="39"/>
      <c r="H417" s="44"/>
    </row>
    <row r="418" spans="1:8" s="22" customFormat="1" ht="15" customHeight="1">
      <c r="A418" s="42"/>
      <c r="B418" s="42"/>
      <c r="C418" s="18"/>
      <c r="D418" s="19"/>
      <c r="E418" s="20"/>
      <c r="F418" s="44"/>
      <c r="G418" s="39"/>
      <c r="H418" s="44"/>
    </row>
    <row r="419" spans="1:8" s="22" customFormat="1" ht="24.95" customHeight="1">
      <c r="A419" s="42"/>
      <c r="B419" s="42"/>
      <c r="C419" s="18"/>
      <c r="D419" s="19"/>
      <c r="E419" s="20"/>
      <c r="F419" s="44"/>
      <c r="G419" s="39"/>
      <c r="H419" s="44"/>
    </row>
    <row r="420" spans="1:8" s="22" customFormat="1" ht="15" customHeight="1">
      <c r="A420" s="42"/>
      <c r="B420" s="42"/>
      <c r="C420" s="18"/>
      <c r="D420" s="19"/>
      <c r="E420" s="20"/>
      <c r="F420" s="44"/>
      <c r="G420" s="39"/>
      <c r="H420" s="44"/>
    </row>
    <row r="421" spans="1:8" s="22" customFormat="1" ht="24.95" customHeight="1">
      <c r="A421" s="42"/>
      <c r="B421" s="42"/>
      <c r="C421" s="18"/>
      <c r="D421" s="19"/>
      <c r="E421" s="20"/>
      <c r="F421" s="44"/>
      <c r="G421" s="39"/>
      <c r="H421" s="44"/>
    </row>
    <row r="422" spans="1:8" s="22" customFormat="1" ht="15" customHeight="1">
      <c r="A422" s="42"/>
      <c r="B422" s="42"/>
      <c r="C422" s="18"/>
      <c r="D422" s="19"/>
      <c r="E422" s="20"/>
      <c r="F422" s="44"/>
      <c r="G422" s="39"/>
      <c r="H422" s="44"/>
    </row>
    <row r="423" spans="1:8" s="22" customFormat="1">
      <c r="A423" s="42"/>
      <c r="B423" s="42"/>
      <c r="C423" s="18"/>
      <c r="D423" s="19"/>
      <c r="E423" s="20"/>
      <c r="F423" s="44"/>
      <c r="G423" s="39"/>
      <c r="H423" s="44"/>
    </row>
    <row r="424" spans="1:8" s="43" customFormat="1" ht="11.25">
      <c r="A424" s="42"/>
      <c r="B424" s="42"/>
      <c r="C424" s="18"/>
      <c r="D424" s="19"/>
      <c r="E424" s="20"/>
      <c r="F424" s="44"/>
      <c r="G424" s="39"/>
      <c r="H424" s="44"/>
    </row>
    <row r="425" spans="1:8" s="22" customFormat="1">
      <c r="A425" s="42"/>
      <c r="B425" s="42"/>
      <c r="C425" s="18"/>
      <c r="D425" s="19"/>
      <c r="E425" s="20"/>
      <c r="F425" s="44"/>
      <c r="G425" s="39"/>
      <c r="H425" s="44"/>
    </row>
    <row r="426" spans="1:8" s="22" customFormat="1">
      <c r="A426" s="42"/>
      <c r="B426" s="42"/>
      <c r="C426" s="18"/>
      <c r="D426" s="19"/>
      <c r="E426" s="20"/>
      <c r="F426" s="44"/>
      <c r="G426" s="39"/>
      <c r="H426" s="44"/>
    </row>
    <row r="427" spans="1:8" s="22" customFormat="1">
      <c r="A427" s="42"/>
      <c r="B427" s="42"/>
      <c r="C427" s="18"/>
      <c r="D427" s="19"/>
      <c r="E427" s="20"/>
      <c r="F427" s="44"/>
      <c r="G427" s="39"/>
      <c r="H427" s="44"/>
    </row>
    <row r="428" spans="1:8" s="22" customFormat="1">
      <c r="A428" s="42"/>
      <c r="B428" s="42"/>
      <c r="C428" s="18"/>
      <c r="D428" s="19"/>
      <c r="E428" s="20"/>
      <c r="F428" s="44"/>
      <c r="G428" s="39"/>
      <c r="H428" s="44"/>
    </row>
    <row r="429" spans="1:8" s="22" customFormat="1">
      <c r="A429" s="42"/>
      <c r="B429" s="42"/>
      <c r="C429" s="18"/>
      <c r="D429" s="19"/>
      <c r="E429" s="20"/>
      <c r="F429" s="44"/>
      <c r="G429" s="39"/>
      <c r="H429" s="44"/>
    </row>
    <row r="430" spans="1:8" s="22" customFormat="1">
      <c r="A430" s="42"/>
      <c r="B430" s="42"/>
      <c r="C430" s="18"/>
      <c r="D430" s="19"/>
      <c r="E430" s="20"/>
      <c r="F430" s="44"/>
      <c r="G430" s="39"/>
      <c r="H430" s="44"/>
    </row>
    <row r="431" spans="1:8" s="22" customFormat="1">
      <c r="A431" s="42"/>
      <c r="B431" s="42"/>
      <c r="C431" s="18"/>
      <c r="D431" s="19"/>
      <c r="E431" s="20"/>
      <c r="F431" s="44"/>
      <c r="G431" s="39"/>
      <c r="H431" s="44"/>
    </row>
    <row r="432" spans="1:8" s="22" customFormat="1">
      <c r="A432" s="42"/>
      <c r="B432" s="42"/>
      <c r="C432" s="18"/>
      <c r="D432" s="19"/>
      <c r="E432" s="20"/>
      <c r="F432" s="44"/>
      <c r="G432" s="39"/>
      <c r="H432" s="44"/>
    </row>
    <row r="433" spans="1:8" s="22" customFormat="1">
      <c r="A433" s="42"/>
      <c r="B433" s="42"/>
      <c r="C433" s="18"/>
      <c r="D433" s="19"/>
      <c r="E433" s="20"/>
      <c r="F433" s="44"/>
      <c r="G433" s="39"/>
      <c r="H433" s="44"/>
    </row>
    <row r="434" spans="1:8" s="22" customFormat="1">
      <c r="A434" s="42"/>
      <c r="B434" s="42"/>
      <c r="C434" s="18"/>
      <c r="D434" s="19"/>
      <c r="E434" s="20"/>
      <c r="F434" s="44"/>
      <c r="G434" s="39"/>
      <c r="H434" s="44"/>
    </row>
    <row r="435" spans="1:8" s="22" customFormat="1">
      <c r="A435" s="42"/>
      <c r="B435" s="42"/>
      <c r="C435" s="18"/>
      <c r="D435" s="19"/>
      <c r="E435" s="20"/>
      <c r="F435" s="44"/>
      <c r="G435" s="39"/>
      <c r="H435" s="44"/>
    </row>
    <row r="436" spans="1:8" s="22" customFormat="1">
      <c r="A436" s="42"/>
      <c r="B436" s="42"/>
      <c r="C436" s="18"/>
      <c r="D436" s="19"/>
      <c r="E436" s="20"/>
      <c r="F436" s="44"/>
      <c r="G436" s="39"/>
      <c r="H436" s="44"/>
    </row>
    <row r="437" spans="1:8" s="22" customFormat="1">
      <c r="A437" s="42"/>
      <c r="B437" s="42"/>
      <c r="C437" s="18"/>
      <c r="D437" s="19"/>
      <c r="E437" s="20"/>
      <c r="F437" s="44"/>
      <c r="G437" s="39"/>
      <c r="H437" s="44"/>
    </row>
    <row r="438" spans="1:8" s="22" customFormat="1">
      <c r="A438" s="42"/>
      <c r="B438" s="42"/>
      <c r="C438" s="18"/>
      <c r="D438" s="19"/>
      <c r="E438" s="20"/>
      <c r="F438" s="44"/>
      <c r="G438" s="39"/>
      <c r="H438" s="44"/>
    </row>
    <row r="439" spans="1:8" s="22" customFormat="1">
      <c r="A439" s="42"/>
      <c r="B439" s="42"/>
      <c r="C439" s="18"/>
      <c r="D439" s="19"/>
      <c r="E439" s="20"/>
      <c r="F439" s="44"/>
      <c r="G439" s="39"/>
      <c r="H439" s="44"/>
    </row>
    <row r="440" spans="1:8" s="22" customFormat="1">
      <c r="A440" s="42"/>
      <c r="B440" s="42"/>
      <c r="C440" s="18"/>
      <c r="D440" s="19"/>
      <c r="E440" s="20"/>
      <c r="F440" s="44"/>
      <c r="G440" s="39"/>
      <c r="H440" s="44"/>
    </row>
    <row r="441" spans="1:8" s="22" customFormat="1">
      <c r="A441" s="42"/>
      <c r="B441" s="42"/>
      <c r="C441" s="18"/>
      <c r="D441" s="19"/>
      <c r="E441" s="20"/>
      <c r="F441" s="44"/>
      <c r="G441" s="39"/>
      <c r="H441" s="44"/>
    </row>
    <row r="442" spans="1:8" s="22" customFormat="1">
      <c r="A442" s="42"/>
      <c r="B442" s="42"/>
      <c r="C442" s="18"/>
      <c r="D442" s="19"/>
      <c r="E442" s="20"/>
      <c r="F442" s="44"/>
      <c r="G442" s="39"/>
      <c r="H442" s="44"/>
    </row>
    <row r="443" spans="1:8" s="22" customFormat="1">
      <c r="A443" s="42"/>
      <c r="B443" s="42"/>
      <c r="C443" s="18"/>
      <c r="D443" s="19"/>
      <c r="E443" s="20"/>
      <c r="F443" s="44"/>
      <c r="G443" s="39"/>
      <c r="H443" s="44"/>
    </row>
    <row r="444" spans="1:8" s="22" customFormat="1">
      <c r="A444" s="42"/>
      <c r="B444" s="42"/>
      <c r="C444" s="18"/>
      <c r="D444" s="19"/>
      <c r="E444" s="20"/>
      <c r="F444" s="44"/>
      <c r="G444" s="39"/>
      <c r="H444" s="44"/>
    </row>
    <row r="445" spans="1:8" s="22" customFormat="1">
      <c r="A445" s="42"/>
      <c r="B445" s="42"/>
      <c r="C445" s="18"/>
      <c r="D445" s="19"/>
      <c r="E445" s="20"/>
      <c r="F445" s="44"/>
      <c r="G445" s="39"/>
      <c r="H445" s="44"/>
    </row>
    <row r="446" spans="1:8" s="22" customFormat="1">
      <c r="A446" s="42"/>
      <c r="B446" s="42"/>
      <c r="C446" s="18"/>
      <c r="D446" s="19"/>
      <c r="E446" s="20"/>
      <c r="F446" s="44"/>
      <c r="G446" s="39"/>
      <c r="H446" s="44"/>
    </row>
    <row r="447" spans="1:8" s="22" customFormat="1">
      <c r="A447" s="42"/>
      <c r="B447" s="42"/>
      <c r="C447" s="18"/>
      <c r="D447" s="19"/>
      <c r="E447" s="20"/>
      <c r="F447" s="44"/>
      <c r="G447" s="39"/>
      <c r="H447" s="44"/>
    </row>
    <row r="448" spans="1:8" s="22" customFormat="1">
      <c r="A448" s="42"/>
      <c r="B448" s="42"/>
      <c r="C448" s="18"/>
      <c r="D448" s="19"/>
      <c r="E448" s="20"/>
      <c r="F448" s="44"/>
      <c r="G448" s="39"/>
      <c r="H448" s="44"/>
    </row>
    <row r="449" spans="1:8" s="22" customFormat="1">
      <c r="A449" s="42"/>
      <c r="B449" s="42"/>
      <c r="C449" s="18"/>
      <c r="D449" s="19"/>
      <c r="E449" s="20"/>
      <c r="F449" s="44"/>
      <c r="G449" s="39"/>
      <c r="H449" s="44"/>
    </row>
    <row r="450" spans="1:8" s="22" customFormat="1">
      <c r="A450" s="42"/>
      <c r="B450" s="42"/>
      <c r="C450" s="18"/>
      <c r="D450" s="19"/>
      <c r="E450" s="20"/>
      <c r="F450" s="44"/>
      <c r="G450" s="39"/>
      <c r="H450" s="44"/>
    </row>
    <row r="451" spans="1:8" s="22" customFormat="1">
      <c r="A451" s="42"/>
      <c r="B451" s="42"/>
      <c r="C451" s="18"/>
      <c r="D451" s="19"/>
      <c r="E451" s="20"/>
      <c r="F451" s="44"/>
      <c r="G451" s="39"/>
      <c r="H451" s="44"/>
    </row>
    <row r="452" spans="1:8" s="22" customFormat="1">
      <c r="A452" s="42"/>
      <c r="B452" s="42"/>
      <c r="C452" s="18"/>
      <c r="D452" s="19"/>
      <c r="E452" s="20"/>
      <c r="F452" s="44"/>
      <c r="G452" s="39"/>
      <c r="H452" s="44"/>
    </row>
    <row r="453" spans="1:8" s="22" customFormat="1">
      <c r="A453" s="42"/>
      <c r="B453" s="42"/>
      <c r="C453" s="18"/>
      <c r="D453" s="19"/>
      <c r="E453" s="20"/>
      <c r="F453" s="44"/>
      <c r="G453" s="39"/>
      <c r="H453" s="44"/>
    </row>
    <row r="454" spans="1:8" s="22" customFormat="1">
      <c r="A454" s="42"/>
      <c r="B454" s="42"/>
      <c r="C454" s="18"/>
      <c r="D454" s="19"/>
      <c r="E454" s="20"/>
      <c r="F454" s="44"/>
      <c r="G454" s="39"/>
      <c r="H454" s="44"/>
    </row>
    <row r="455" spans="1:8" s="22" customFormat="1">
      <c r="A455" s="42"/>
      <c r="B455" s="42"/>
      <c r="C455" s="18"/>
      <c r="D455" s="19"/>
      <c r="E455" s="20"/>
      <c r="F455" s="44"/>
      <c r="G455" s="39"/>
      <c r="H455" s="44"/>
    </row>
    <row r="456" spans="1:8" s="22" customFormat="1">
      <c r="A456" s="42"/>
      <c r="B456" s="42"/>
      <c r="C456" s="18"/>
      <c r="D456" s="19"/>
      <c r="E456" s="20"/>
      <c r="F456" s="44"/>
      <c r="G456" s="39"/>
      <c r="H456" s="44"/>
    </row>
    <row r="457" spans="1:8" s="22" customFormat="1">
      <c r="A457" s="42"/>
      <c r="B457" s="42"/>
      <c r="C457" s="18"/>
      <c r="D457" s="19"/>
      <c r="E457" s="20"/>
      <c r="F457" s="44"/>
      <c r="G457" s="39"/>
      <c r="H457" s="44"/>
    </row>
    <row r="458" spans="1:8" s="22" customFormat="1">
      <c r="A458" s="42"/>
      <c r="B458" s="42"/>
      <c r="C458" s="18"/>
      <c r="D458" s="19"/>
      <c r="E458" s="20"/>
      <c r="F458" s="44"/>
      <c r="G458" s="39"/>
      <c r="H458" s="44"/>
    </row>
    <row r="459" spans="1:8" s="22" customFormat="1">
      <c r="A459" s="42"/>
      <c r="B459" s="42"/>
      <c r="C459" s="18"/>
      <c r="D459" s="19"/>
      <c r="E459" s="20"/>
      <c r="F459" s="44"/>
      <c r="G459" s="39"/>
      <c r="H459" s="44"/>
    </row>
    <row r="460" spans="1:8" s="22" customFormat="1">
      <c r="A460" s="42"/>
      <c r="B460" s="42"/>
      <c r="C460" s="18"/>
      <c r="D460" s="19"/>
      <c r="E460" s="20"/>
      <c r="F460" s="44"/>
      <c r="G460" s="39"/>
      <c r="H460" s="44"/>
    </row>
    <row r="461" spans="1:8" s="22" customFormat="1">
      <c r="A461" s="42"/>
      <c r="B461" s="42"/>
      <c r="C461" s="18"/>
      <c r="D461" s="19"/>
      <c r="E461" s="20"/>
      <c r="F461" s="44"/>
      <c r="G461" s="39"/>
      <c r="H461" s="44"/>
    </row>
    <row r="462" spans="1:8" s="22" customFormat="1">
      <c r="A462" s="42"/>
      <c r="B462" s="42"/>
      <c r="C462" s="18"/>
      <c r="D462" s="19"/>
      <c r="E462" s="20"/>
      <c r="F462" s="44"/>
      <c r="G462" s="39"/>
      <c r="H462" s="44"/>
    </row>
    <row r="463" spans="1:8" s="22" customFormat="1">
      <c r="A463" s="42"/>
      <c r="B463" s="42"/>
      <c r="C463" s="18"/>
      <c r="D463" s="19"/>
      <c r="E463" s="20"/>
      <c r="F463" s="44"/>
      <c r="G463" s="39"/>
      <c r="H463" s="44"/>
    </row>
    <row r="464" spans="1:8" s="22" customFormat="1">
      <c r="A464" s="42"/>
      <c r="B464" s="42"/>
      <c r="C464" s="18"/>
      <c r="D464" s="19"/>
      <c r="E464" s="20"/>
      <c r="F464" s="44"/>
      <c r="G464" s="39"/>
      <c r="H464" s="44"/>
    </row>
    <row r="465" spans="1:8" s="22" customFormat="1">
      <c r="A465" s="42"/>
      <c r="B465" s="42"/>
      <c r="C465" s="18"/>
      <c r="D465" s="19"/>
      <c r="E465" s="20"/>
      <c r="F465" s="44"/>
      <c r="G465" s="39"/>
      <c r="H465" s="44"/>
    </row>
    <row r="466" spans="1:8" s="22" customFormat="1">
      <c r="A466" s="42"/>
      <c r="B466" s="42"/>
      <c r="C466" s="18"/>
      <c r="D466" s="19"/>
      <c r="E466" s="20"/>
      <c r="F466" s="44"/>
      <c r="G466" s="39"/>
      <c r="H466" s="44"/>
    </row>
    <row r="467" spans="1:8" s="22" customFormat="1">
      <c r="A467" s="42"/>
      <c r="B467" s="42"/>
      <c r="C467" s="18"/>
      <c r="D467" s="19"/>
      <c r="E467" s="20"/>
      <c r="F467" s="44"/>
      <c r="G467" s="39"/>
      <c r="H467" s="44"/>
    </row>
    <row r="468" spans="1:8" s="22" customFormat="1">
      <c r="A468" s="42"/>
      <c r="B468" s="42"/>
      <c r="C468" s="18"/>
      <c r="D468" s="19"/>
      <c r="E468" s="20"/>
      <c r="F468" s="44"/>
      <c r="G468" s="39"/>
      <c r="H468" s="44"/>
    </row>
    <row r="469" spans="1:8" s="22" customFormat="1">
      <c r="A469" s="42"/>
      <c r="B469" s="42"/>
      <c r="C469" s="18"/>
      <c r="D469" s="19"/>
      <c r="E469" s="20"/>
      <c r="F469" s="44"/>
      <c r="G469" s="39"/>
      <c r="H469" s="44"/>
    </row>
    <row r="470" spans="1:8" s="22" customFormat="1">
      <c r="A470" s="42"/>
      <c r="B470" s="42"/>
      <c r="C470" s="18"/>
      <c r="D470" s="19"/>
      <c r="E470" s="20"/>
      <c r="F470" s="44"/>
      <c r="G470" s="39"/>
      <c r="H470" s="44"/>
    </row>
    <row r="471" spans="1:8" s="22" customFormat="1">
      <c r="A471" s="42"/>
      <c r="B471" s="42"/>
      <c r="C471" s="18"/>
      <c r="D471" s="19"/>
      <c r="E471" s="20"/>
      <c r="F471" s="44"/>
      <c r="G471" s="39"/>
      <c r="H471" s="44"/>
    </row>
    <row r="472" spans="1:8" s="22" customFormat="1">
      <c r="A472" s="42"/>
      <c r="B472" s="42"/>
      <c r="C472" s="18"/>
      <c r="D472" s="19"/>
      <c r="E472" s="20"/>
      <c r="F472" s="44"/>
      <c r="G472" s="39"/>
      <c r="H472" s="44"/>
    </row>
    <row r="473" spans="1:8" s="22" customFormat="1">
      <c r="A473" s="42"/>
      <c r="B473" s="42"/>
      <c r="C473" s="18"/>
      <c r="D473" s="19"/>
      <c r="E473" s="20"/>
      <c r="F473" s="44"/>
      <c r="G473" s="39"/>
      <c r="H473" s="44"/>
    </row>
    <row r="474" spans="1:8" s="22" customFormat="1">
      <c r="A474" s="42"/>
      <c r="B474" s="42"/>
      <c r="C474" s="18"/>
      <c r="D474" s="19"/>
      <c r="E474" s="20"/>
      <c r="F474" s="44"/>
      <c r="G474" s="39"/>
      <c r="H474" s="44"/>
    </row>
    <row r="475" spans="1:8" s="22" customFormat="1">
      <c r="A475" s="42"/>
      <c r="B475" s="42"/>
      <c r="C475" s="18"/>
      <c r="D475" s="19"/>
      <c r="E475" s="20"/>
      <c r="F475" s="44"/>
      <c r="G475" s="39"/>
      <c r="H475" s="44"/>
    </row>
    <row r="476" spans="1:8" s="22" customFormat="1">
      <c r="A476" s="42"/>
      <c r="B476" s="42"/>
      <c r="C476" s="18"/>
      <c r="D476" s="19"/>
      <c r="E476" s="20"/>
      <c r="F476" s="44"/>
      <c r="G476" s="39"/>
      <c r="H476" s="44"/>
    </row>
    <row r="477" spans="1:8" s="22" customFormat="1">
      <c r="A477" s="42"/>
      <c r="B477" s="42"/>
      <c r="C477" s="18"/>
      <c r="D477" s="19"/>
      <c r="E477" s="20"/>
      <c r="F477" s="44"/>
      <c r="G477" s="39"/>
      <c r="H477" s="44"/>
    </row>
    <row r="478" spans="1:8" s="22" customFormat="1">
      <c r="A478" s="42"/>
      <c r="B478" s="42"/>
      <c r="C478" s="18"/>
      <c r="D478" s="19"/>
      <c r="E478" s="20"/>
      <c r="F478" s="44"/>
      <c r="G478" s="39"/>
      <c r="H478" s="44"/>
    </row>
    <row r="479" spans="1:8" s="22" customFormat="1">
      <c r="A479" s="42"/>
      <c r="B479" s="42"/>
      <c r="C479" s="18"/>
      <c r="D479" s="19"/>
      <c r="E479" s="20"/>
      <c r="F479" s="44"/>
      <c r="G479" s="39"/>
      <c r="H479" s="44"/>
    </row>
    <row r="480" spans="1:8" s="22" customFormat="1">
      <c r="A480" s="42"/>
      <c r="B480" s="42"/>
      <c r="C480" s="18"/>
      <c r="D480" s="19"/>
      <c r="E480" s="20"/>
      <c r="F480" s="44"/>
      <c r="G480" s="39"/>
      <c r="H480" s="44"/>
    </row>
    <row r="481" spans="1:8" s="22" customFormat="1">
      <c r="A481" s="42"/>
      <c r="B481" s="42"/>
      <c r="C481" s="18"/>
      <c r="D481" s="19"/>
      <c r="E481" s="20"/>
      <c r="F481" s="44"/>
      <c r="G481" s="39"/>
      <c r="H481" s="44"/>
    </row>
    <row r="482" spans="1:8" s="22" customFormat="1">
      <c r="A482" s="42"/>
      <c r="B482" s="42"/>
      <c r="C482" s="18"/>
      <c r="D482" s="19"/>
      <c r="E482" s="20"/>
      <c r="F482" s="44"/>
      <c r="G482" s="39"/>
      <c r="H482" s="44"/>
    </row>
    <row r="483" spans="1:8" s="22" customFormat="1">
      <c r="A483" s="42"/>
      <c r="B483" s="42"/>
      <c r="C483" s="18"/>
      <c r="D483" s="19"/>
      <c r="E483" s="20"/>
      <c r="F483" s="44"/>
      <c r="G483" s="39"/>
      <c r="H483" s="44"/>
    </row>
    <row r="484" spans="1:8" s="22" customFormat="1">
      <c r="A484" s="42"/>
      <c r="B484" s="42"/>
      <c r="C484" s="18"/>
      <c r="D484" s="19"/>
      <c r="E484" s="20"/>
      <c r="F484" s="44"/>
      <c r="G484" s="39"/>
      <c r="H484" s="44"/>
    </row>
    <row r="485" spans="1:8" s="22" customFormat="1">
      <c r="A485" s="42"/>
      <c r="B485" s="42"/>
      <c r="C485" s="18"/>
      <c r="D485" s="19"/>
      <c r="E485" s="20"/>
      <c r="F485" s="44"/>
      <c r="G485" s="39"/>
      <c r="H485" s="44"/>
    </row>
    <row r="486" spans="1:8" s="22" customFormat="1">
      <c r="A486" s="42"/>
      <c r="B486" s="42"/>
      <c r="C486" s="18"/>
      <c r="D486" s="19"/>
      <c r="E486" s="20"/>
      <c r="F486" s="44"/>
      <c r="G486" s="39"/>
      <c r="H486" s="44"/>
    </row>
    <row r="487" spans="1:8" s="22" customFormat="1">
      <c r="A487" s="42"/>
      <c r="B487" s="42"/>
      <c r="C487" s="18"/>
      <c r="D487" s="19"/>
      <c r="E487" s="20"/>
      <c r="F487" s="44"/>
      <c r="G487" s="39"/>
      <c r="H487" s="44"/>
    </row>
    <row r="488" spans="1:8" s="22" customFormat="1">
      <c r="A488" s="42"/>
      <c r="B488" s="42"/>
      <c r="C488" s="18"/>
      <c r="D488" s="19"/>
      <c r="E488" s="20"/>
      <c r="F488" s="44"/>
      <c r="G488" s="39"/>
      <c r="H488" s="44"/>
    </row>
    <row r="489" spans="1:8" s="22" customFormat="1">
      <c r="A489" s="42"/>
      <c r="B489" s="42"/>
      <c r="C489" s="18"/>
      <c r="D489" s="19"/>
      <c r="E489" s="20"/>
      <c r="F489" s="44"/>
      <c r="G489" s="39"/>
      <c r="H489" s="44"/>
    </row>
    <row r="490" spans="1:8" s="22" customFormat="1">
      <c r="A490" s="42"/>
      <c r="B490" s="42"/>
      <c r="C490" s="18"/>
      <c r="D490" s="19"/>
      <c r="E490" s="20"/>
      <c r="F490" s="44"/>
      <c r="G490" s="39"/>
      <c r="H490" s="44"/>
    </row>
    <row r="491" spans="1:8" s="22" customFormat="1">
      <c r="A491" s="42"/>
      <c r="B491" s="42"/>
      <c r="C491" s="18"/>
      <c r="D491" s="19"/>
      <c r="E491" s="20"/>
      <c r="F491" s="44"/>
      <c r="G491" s="39"/>
      <c r="H491" s="44"/>
    </row>
    <row r="492" spans="1:8" s="22" customFormat="1">
      <c r="A492" s="42"/>
      <c r="B492" s="42"/>
      <c r="C492" s="18"/>
      <c r="D492" s="19"/>
      <c r="E492" s="20"/>
      <c r="F492" s="44"/>
      <c r="G492" s="39"/>
      <c r="H492" s="44"/>
    </row>
    <row r="493" spans="1:8" s="22" customFormat="1">
      <c r="A493" s="42"/>
      <c r="B493" s="42"/>
      <c r="C493" s="18"/>
      <c r="D493" s="19"/>
      <c r="E493" s="20"/>
      <c r="F493" s="44"/>
      <c r="G493" s="39"/>
      <c r="H493" s="44"/>
    </row>
    <row r="494" spans="1:8" s="22" customFormat="1">
      <c r="A494" s="42"/>
      <c r="B494" s="42"/>
      <c r="C494" s="18"/>
      <c r="D494" s="19"/>
      <c r="E494" s="20"/>
      <c r="F494" s="44"/>
      <c r="G494" s="39"/>
      <c r="H494" s="44"/>
    </row>
    <row r="495" spans="1:8" s="22" customFormat="1">
      <c r="A495" s="42"/>
      <c r="B495" s="42"/>
      <c r="C495" s="18"/>
      <c r="D495" s="19"/>
      <c r="E495" s="20"/>
      <c r="F495" s="44"/>
      <c r="G495" s="39"/>
      <c r="H495" s="44"/>
    </row>
    <row r="496" spans="1:8" s="22" customFormat="1">
      <c r="A496" s="42"/>
      <c r="B496" s="42"/>
      <c r="C496" s="18"/>
      <c r="D496" s="19"/>
      <c r="E496" s="20"/>
      <c r="F496" s="44"/>
      <c r="G496" s="39"/>
      <c r="H496" s="44"/>
    </row>
    <row r="497" spans="1:8" s="22" customFormat="1">
      <c r="A497" s="42"/>
      <c r="B497" s="42"/>
      <c r="C497" s="18"/>
      <c r="D497" s="19"/>
      <c r="E497" s="20"/>
      <c r="F497" s="44"/>
      <c r="G497" s="39"/>
      <c r="H497" s="44"/>
    </row>
    <row r="498" spans="1:8" s="22" customFormat="1">
      <c r="A498" s="42"/>
      <c r="B498" s="42"/>
      <c r="C498" s="18"/>
      <c r="D498" s="19"/>
      <c r="E498" s="20"/>
      <c r="F498" s="44"/>
      <c r="G498" s="39"/>
      <c r="H498" s="44"/>
    </row>
    <row r="499" spans="1:8" s="22" customFormat="1">
      <c r="A499" s="42"/>
      <c r="B499" s="42"/>
      <c r="C499" s="18"/>
      <c r="D499" s="19"/>
      <c r="E499" s="20"/>
      <c r="F499" s="44"/>
      <c r="G499" s="39"/>
      <c r="H499" s="44"/>
    </row>
    <row r="500" spans="1:8" s="22" customFormat="1">
      <c r="A500" s="42"/>
      <c r="B500" s="42"/>
      <c r="C500" s="18"/>
      <c r="D500" s="19"/>
      <c r="E500" s="20"/>
      <c r="F500" s="44"/>
      <c r="G500" s="39"/>
      <c r="H500" s="44"/>
    </row>
    <row r="501" spans="1:8" s="22" customFormat="1">
      <c r="A501" s="42"/>
      <c r="B501" s="42"/>
      <c r="C501" s="18"/>
      <c r="D501" s="19"/>
      <c r="E501" s="20"/>
      <c r="F501" s="44"/>
      <c r="G501" s="39"/>
      <c r="H501" s="44"/>
    </row>
    <row r="502" spans="1:8" s="22" customFormat="1">
      <c r="A502" s="42"/>
      <c r="B502" s="42"/>
      <c r="C502" s="18"/>
      <c r="D502" s="19"/>
      <c r="E502" s="20"/>
      <c r="F502" s="44"/>
      <c r="G502" s="39"/>
      <c r="H502" s="44"/>
    </row>
    <row r="503" spans="1:8" s="22" customFormat="1">
      <c r="A503" s="42"/>
      <c r="B503" s="42"/>
      <c r="C503" s="18"/>
      <c r="D503" s="19"/>
      <c r="E503" s="20"/>
      <c r="F503" s="44"/>
      <c r="G503" s="39"/>
      <c r="H503" s="44"/>
    </row>
    <row r="504" spans="1:8" s="22" customFormat="1">
      <c r="A504" s="42"/>
      <c r="B504" s="42"/>
      <c r="C504" s="18"/>
      <c r="D504" s="19"/>
      <c r="E504" s="20"/>
      <c r="F504" s="44"/>
      <c r="G504" s="39"/>
      <c r="H504" s="44"/>
    </row>
    <row r="505" spans="1:8" s="22" customFormat="1">
      <c r="A505" s="42"/>
      <c r="B505" s="42"/>
      <c r="C505" s="18"/>
      <c r="D505" s="19"/>
      <c r="E505" s="20"/>
      <c r="F505" s="44"/>
      <c r="G505" s="39"/>
      <c r="H505" s="44"/>
    </row>
    <row r="506" spans="1:8" s="22" customFormat="1">
      <c r="A506" s="42"/>
      <c r="B506" s="42"/>
      <c r="C506" s="18"/>
      <c r="D506" s="19"/>
      <c r="E506" s="20"/>
      <c r="F506" s="44"/>
      <c r="G506" s="39"/>
      <c r="H506" s="44"/>
    </row>
    <row r="507" spans="1:8" s="22" customFormat="1">
      <c r="A507" s="42"/>
      <c r="B507" s="42"/>
      <c r="C507" s="18"/>
      <c r="D507" s="19"/>
      <c r="E507" s="20"/>
      <c r="F507" s="44"/>
      <c r="G507" s="39"/>
      <c r="H507" s="44"/>
    </row>
    <row r="508" spans="1:8" s="22" customFormat="1">
      <c r="A508" s="42"/>
      <c r="B508" s="42"/>
      <c r="C508" s="18"/>
      <c r="D508" s="19"/>
      <c r="E508" s="20"/>
      <c r="F508" s="44"/>
      <c r="G508" s="39"/>
      <c r="H508" s="44"/>
    </row>
    <row r="509" spans="1:8" s="22" customFormat="1">
      <c r="A509" s="42"/>
      <c r="B509" s="42"/>
      <c r="C509" s="18"/>
      <c r="D509" s="19"/>
      <c r="E509" s="20"/>
      <c r="F509" s="44"/>
      <c r="G509" s="39"/>
      <c r="H509" s="44"/>
    </row>
    <row r="510" spans="1:8" s="22" customFormat="1">
      <c r="A510" s="42"/>
      <c r="B510" s="42"/>
      <c r="C510" s="18"/>
      <c r="D510" s="19"/>
      <c r="E510" s="20"/>
      <c r="F510" s="44"/>
      <c r="G510" s="39"/>
      <c r="H510" s="44"/>
    </row>
    <row r="511" spans="1:8" s="22" customFormat="1">
      <c r="A511" s="42"/>
      <c r="B511" s="42"/>
      <c r="C511" s="18"/>
      <c r="D511" s="19"/>
      <c r="E511" s="20"/>
      <c r="F511" s="44"/>
      <c r="G511" s="39"/>
      <c r="H511" s="44"/>
    </row>
    <row r="512" spans="1:8" s="22" customFormat="1">
      <c r="A512" s="42"/>
      <c r="B512" s="42"/>
      <c r="C512" s="18"/>
      <c r="D512" s="19"/>
      <c r="E512" s="20"/>
      <c r="F512" s="44"/>
      <c r="G512" s="39"/>
      <c r="H512" s="44"/>
    </row>
    <row r="513" spans="1:8" s="22" customFormat="1">
      <c r="A513" s="42"/>
      <c r="B513" s="42"/>
      <c r="C513" s="18"/>
      <c r="D513" s="19"/>
      <c r="E513" s="20"/>
      <c r="F513" s="44"/>
      <c r="G513" s="39"/>
      <c r="H513" s="44"/>
    </row>
    <row r="514" spans="1:8" s="22" customFormat="1">
      <c r="A514" s="42"/>
      <c r="B514" s="42"/>
      <c r="C514" s="18"/>
      <c r="D514" s="19"/>
      <c r="E514" s="20"/>
      <c r="F514" s="44"/>
      <c r="G514" s="39"/>
      <c r="H514" s="44"/>
    </row>
    <row r="515" spans="1:8" s="22" customFormat="1">
      <c r="A515" s="42"/>
      <c r="B515" s="42"/>
      <c r="C515" s="18"/>
      <c r="D515" s="19"/>
      <c r="E515" s="20"/>
      <c r="F515" s="44"/>
      <c r="G515" s="39"/>
      <c r="H515" s="44"/>
    </row>
    <row r="516" spans="1:8" s="22" customFormat="1">
      <c r="A516" s="42"/>
      <c r="B516" s="42"/>
      <c r="C516" s="18"/>
      <c r="D516" s="19"/>
      <c r="E516" s="20"/>
      <c r="F516" s="44"/>
      <c r="G516" s="39"/>
      <c r="H516" s="44"/>
    </row>
    <row r="517" spans="1:8" s="22" customFormat="1">
      <c r="A517" s="42"/>
      <c r="B517" s="42"/>
      <c r="C517" s="18"/>
      <c r="D517" s="19"/>
      <c r="E517" s="20"/>
      <c r="F517" s="44"/>
      <c r="G517" s="39"/>
      <c r="H517" s="44"/>
    </row>
    <row r="518" spans="1:8" s="22" customFormat="1">
      <c r="A518" s="42"/>
      <c r="B518" s="42"/>
      <c r="C518" s="18"/>
      <c r="D518" s="19"/>
      <c r="E518" s="20"/>
      <c r="F518" s="44"/>
      <c r="G518" s="39"/>
      <c r="H518" s="44"/>
    </row>
    <row r="519" spans="1:8" s="22" customFormat="1">
      <c r="A519" s="42"/>
      <c r="B519" s="42"/>
      <c r="C519" s="18"/>
      <c r="D519" s="19"/>
      <c r="E519" s="20"/>
      <c r="F519" s="44"/>
      <c r="G519" s="39"/>
      <c r="H519" s="44"/>
    </row>
    <row r="520" spans="1:8" s="22" customFormat="1">
      <c r="A520" s="42"/>
      <c r="B520" s="42"/>
      <c r="C520" s="18"/>
      <c r="D520" s="19"/>
      <c r="E520" s="20"/>
      <c r="F520" s="44"/>
      <c r="G520" s="39"/>
      <c r="H520" s="44"/>
    </row>
    <row r="521" spans="1:8" s="22" customFormat="1">
      <c r="A521" s="42"/>
      <c r="B521" s="42"/>
      <c r="C521" s="18"/>
      <c r="D521" s="19"/>
      <c r="E521" s="20"/>
      <c r="F521" s="44"/>
      <c r="G521" s="39"/>
      <c r="H521" s="44"/>
    </row>
    <row r="522" spans="1:8" s="22" customFormat="1">
      <c r="A522" s="42"/>
      <c r="B522" s="42"/>
      <c r="C522" s="18"/>
      <c r="D522" s="19"/>
      <c r="E522" s="20"/>
      <c r="F522" s="44"/>
      <c r="G522" s="39"/>
      <c r="H522" s="44"/>
    </row>
    <row r="523" spans="1:8" s="22" customFormat="1">
      <c r="A523" s="42"/>
      <c r="B523" s="42"/>
      <c r="C523" s="18"/>
      <c r="D523" s="19"/>
      <c r="E523" s="20"/>
      <c r="F523" s="44"/>
      <c r="G523" s="39"/>
      <c r="H523" s="44"/>
    </row>
    <row r="524" spans="1:8" s="22" customFormat="1">
      <c r="A524" s="42"/>
      <c r="B524" s="42"/>
      <c r="C524" s="18"/>
      <c r="D524" s="19"/>
      <c r="E524" s="20"/>
      <c r="F524" s="44"/>
      <c r="G524" s="39"/>
      <c r="H524" s="44"/>
    </row>
    <row r="525" spans="1:8" s="22" customFormat="1">
      <c r="A525" s="42"/>
      <c r="B525" s="42"/>
      <c r="C525" s="18"/>
      <c r="D525" s="19"/>
      <c r="E525" s="20"/>
      <c r="F525" s="44"/>
      <c r="G525" s="39"/>
      <c r="H525" s="44"/>
    </row>
    <row r="526" spans="1:8" s="22" customFormat="1">
      <c r="A526" s="42"/>
      <c r="B526" s="42"/>
      <c r="C526" s="18"/>
      <c r="D526" s="19"/>
      <c r="E526" s="20"/>
      <c r="F526" s="44"/>
      <c r="G526" s="39"/>
      <c r="H526" s="44"/>
    </row>
    <row r="527" spans="1:8" s="22" customFormat="1">
      <c r="A527" s="42"/>
      <c r="B527" s="42"/>
      <c r="C527" s="18"/>
      <c r="D527" s="19"/>
      <c r="E527" s="20"/>
      <c r="F527" s="44"/>
      <c r="G527" s="39"/>
      <c r="H527" s="44"/>
    </row>
    <row r="528" spans="1:8" s="22" customFormat="1">
      <c r="A528" s="42"/>
      <c r="B528" s="42"/>
      <c r="C528" s="18"/>
      <c r="D528" s="19"/>
      <c r="E528" s="20"/>
      <c r="F528" s="44"/>
      <c r="G528" s="39"/>
      <c r="H528" s="44"/>
    </row>
    <row r="529" spans="1:8" s="22" customFormat="1">
      <c r="A529" s="42"/>
      <c r="B529" s="42"/>
      <c r="C529" s="18"/>
      <c r="D529" s="19"/>
      <c r="E529" s="20"/>
      <c r="F529" s="44"/>
      <c r="G529" s="39"/>
      <c r="H529" s="44"/>
    </row>
    <row r="530" spans="1:8" s="22" customFormat="1">
      <c r="A530" s="42"/>
      <c r="B530" s="42"/>
      <c r="C530" s="18"/>
      <c r="D530" s="19"/>
      <c r="E530" s="20"/>
      <c r="F530" s="44"/>
      <c r="G530" s="39"/>
      <c r="H530" s="44"/>
    </row>
    <row r="531" spans="1:8" s="22" customFormat="1">
      <c r="A531" s="42"/>
      <c r="B531" s="42"/>
      <c r="C531" s="18"/>
      <c r="D531" s="19"/>
      <c r="E531" s="20"/>
      <c r="F531" s="44"/>
      <c r="G531" s="39"/>
      <c r="H531" s="44"/>
    </row>
    <row r="532" spans="1:8" s="22" customFormat="1">
      <c r="A532" s="42"/>
      <c r="B532" s="42"/>
      <c r="C532" s="18"/>
      <c r="D532" s="19"/>
      <c r="E532" s="20"/>
      <c r="F532" s="44"/>
      <c r="G532" s="39"/>
      <c r="H532" s="44"/>
    </row>
    <row r="533" spans="1:8" s="22" customFormat="1">
      <c r="A533" s="42"/>
      <c r="B533" s="42"/>
      <c r="C533" s="18"/>
      <c r="D533" s="19"/>
      <c r="E533" s="20"/>
      <c r="F533" s="44"/>
      <c r="G533" s="39"/>
      <c r="H533" s="44"/>
    </row>
    <row r="534" spans="1:8" s="22" customFormat="1">
      <c r="A534" s="42"/>
      <c r="B534" s="42"/>
      <c r="C534" s="18"/>
      <c r="D534" s="19"/>
      <c r="E534" s="20"/>
      <c r="F534" s="44"/>
      <c r="G534" s="39"/>
      <c r="H534" s="44"/>
    </row>
    <row r="535" spans="1:8" s="22" customFormat="1">
      <c r="A535" s="42"/>
      <c r="B535" s="42"/>
      <c r="C535" s="18"/>
      <c r="D535" s="19"/>
      <c r="E535" s="20"/>
      <c r="F535" s="44"/>
      <c r="G535" s="39"/>
      <c r="H535" s="44"/>
    </row>
    <row r="536" spans="1:8" s="22" customFormat="1">
      <c r="A536" s="42"/>
      <c r="B536" s="42"/>
      <c r="C536" s="18"/>
      <c r="D536" s="19"/>
      <c r="E536" s="20"/>
      <c r="F536" s="44"/>
      <c r="G536" s="39"/>
      <c r="H536" s="44"/>
    </row>
    <row r="537" spans="1:8" s="22" customFormat="1">
      <c r="A537" s="42"/>
      <c r="B537" s="42"/>
      <c r="C537" s="18"/>
      <c r="D537" s="19"/>
      <c r="E537" s="20"/>
      <c r="F537" s="44"/>
      <c r="G537" s="39"/>
      <c r="H537" s="44"/>
    </row>
    <row r="538" spans="1:8" s="22" customFormat="1">
      <c r="A538" s="42"/>
      <c r="B538" s="42"/>
      <c r="C538" s="18"/>
      <c r="D538" s="19"/>
      <c r="E538" s="20"/>
      <c r="F538" s="44"/>
      <c r="G538" s="39"/>
      <c r="H538" s="44"/>
    </row>
    <row r="539" spans="1:8" s="22" customFormat="1">
      <c r="A539" s="42"/>
      <c r="B539" s="42"/>
      <c r="C539" s="18"/>
      <c r="D539" s="19"/>
      <c r="E539" s="20"/>
      <c r="F539" s="44"/>
      <c r="G539" s="39"/>
      <c r="H539" s="44"/>
    </row>
    <row r="540" spans="1:8" s="22" customFormat="1">
      <c r="A540" s="42"/>
      <c r="B540" s="42"/>
      <c r="C540" s="18"/>
      <c r="D540" s="19"/>
      <c r="E540" s="20"/>
      <c r="F540" s="44"/>
      <c r="G540" s="39"/>
      <c r="H540" s="44"/>
    </row>
    <row r="541" spans="1:8" s="22" customFormat="1">
      <c r="A541" s="42"/>
      <c r="B541" s="42"/>
      <c r="C541" s="18"/>
      <c r="D541" s="19"/>
      <c r="E541" s="20"/>
      <c r="F541" s="44"/>
      <c r="G541" s="39"/>
      <c r="H541" s="44"/>
    </row>
    <row r="542" spans="1:8" s="22" customFormat="1">
      <c r="A542" s="42"/>
      <c r="B542" s="42"/>
      <c r="C542" s="18"/>
      <c r="D542" s="19"/>
      <c r="E542" s="20"/>
      <c r="F542" s="44"/>
      <c r="G542" s="39"/>
      <c r="H542" s="44"/>
    </row>
    <row r="543" spans="1:8" s="22" customFormat="1">
      <c r="A543" s="42"/>
      <c r="B543" s="42"/>
      <c r="C543" s="18"/>
      <c r="D543" s="19"/>
      <c r="E543" s="20"/>
      <c r="F543" s="44"/>
      <c r="G543" s="39"/>
      <c r="H543" s="44"/>
    </row>
    <row r="544" spans="1:8" s="22" customFormat="1">
      <c r="A544" s="42"/>
      <c r="B544" s="42"/>
      <c r="C544" s="18"/>
      <c r="D544" s="19"/>
      <c r="E544" s="20"/>
      <c r="F544" s="44"/>
      <c r="G544" s="39"/>
      <c r="H544" s="44"/>
    </row>
    <row r="545" spans="1:8" s="22" customFormat="1">
      <c r="A545" s="42"/>
      <c r="B545" s="42"/>
      <c r="C545" s="18"/>
      <c r="D545" s="19"/>
      <c r="E545" s="20"/>
      <c r="F545" s="44"/>
      <c r="G545" s="39"/>
      <c r="H545" s="44"/>
    </row>
    <row r="546" spans="1:8" s="22" customFormat="1">
      <c r="A546" s="42"/>
      <c r="B546" s="42"/>
      <c r="C546" s="18"/>
      <c r="D546" s="19"/>
      <c r="E546" s="20"/>
      <c r="F546" s="44"/>
      <c r="G546" s="39"/>
      <c r="H546" s="44"/>
    </row>
    <row r="547" spans="1:8" s="22" customFormat="1">
      <c r="A547" s="42"/>
      <c r="B547" s="42"/>
      <c r="C547" s="18"/>
      <c r="D547" s="19"/>
      <c r="E547" s="20"/>
      <c r="F547" s="44"/>
      <c r="G547" s="39"/>
      <c r="H547" s="44"/>
    </row>
    <row r="548" spans="1:8" s="22" customFormat="1">
      <c r="A548" s="42"/>
      <c r="B548" s="42"/>
      <c r="C548" s="18"/>
      <c r="D548" s="19"/>
      <c r="E548" s="20"/>
      <c r="F548" s="44"/>
      <c r="G548" s="39"/>
      <c r="H548" s="44"/>
    </row>
    <row r="549" spans="1:8" s="22" customFormat="1">
      <c r="A549" s="42"/>
      <c r="B549" s="42"/>
      <c r="C549" s="18"/>
      <c r="D549" s="19"/>
      <c r="E549" s="20"/>
      <c r="F549" s="44"/>
      <c r="G549" s="39"/>
      <c r="H549" s="44"/>
    </row>
    <row r="550" spans="1:8" s="22" customFormat="1">
      <c r="A550" s="42"/>
      <c r="B550" s="42"/>
      <c r="C550" s="18"/>
      <c r="D550" s="19"/>
      <c r="E550" s="20"/>
      <c r="F550" s="44"/>
      <c r="G550" s="39"/>
      <c r="H550" s="44"/>
    </row>
    <row r="551" spans="1:8" s="22" customFormat="1">
      <c r="A551" s="42"/>
      <c r="B551" s="42"/>
      <c r="C551" s="18"/>
      <c r="D551" s="19"/>
      <c r="E551" s="20"/>
      <c r="F551" s="44"/>
      <c r="G551" s="39"/>
      <c r="H551" s="44"/>
    </row>
    <row r="552" spans="1:8" s="22" customFormat="1">
      <c r="A552" s="42"/>
      <c r="B552" s="42"/>
      <c r="C552" s="18"/>
      <c r="D552" s="19"/>
      <c r="E552" s="20"/>
      <c r="F552" s="44"/>
      <c r="G552" s="39"/>
      <c r="H552" s="44"/>
    </row>
    <row r="553" spans="1:8" s="22" customFormat="1">
      <c r="A553" s="42"/>
      <c r="B553" s="42"/>
      <c r="C553" s="18"/>
      <c r="D553" s="19"/>
      <c r="E553" s="20"/>
      <c r="F553" s="44"/>
      <c r="G553" s="39"/>
      <c r="H553" s="44"/>
    </row>
    <row r="554" spans="1:8" s="22" customFormat="1">
      <c r="A554" s="42"/>
      <c r="B554" s="42"/>
      <c r="C554" s="18"/>
      <c r="D554" s="19"/>
      <c r="E554" s="20"/>
      <c r="F554" s="44"/>
      <c r="G554" s="39"/>
      <c r="H554" s="44"/>
    </row>
    <row r="555" spans="1:8" s="22" customFormat="1">
      <c r="A555" s="42"/>
      <c r="B555" s="42"/>
      <c r="C555" s="18"/>
      <c r="D555" s="19"/>
      <c r="E555" s="20"/>
      <c r="F555" s="44"/>
      <c r="G555" s="39"/>
      <c r="H555" s="44"/>
    </row>
    <row r="556" spans="1:8" s="22" customFormat="1">
      <c r="A556" s="42"/>
      <c r="B556" s="42"/>
      <c r="C556" s="18"/>
      <c r="D556" s="19"/>
      <c r="E556" s="20"/>
      <c r="F556" s="44"/>
      <c r="G556" s="39"/>
      <c r="H556" s="44"/>
    </row>
    <row r="557" spans="1:8" s="22" customFormat="1">
      <c r="A557" s="42"/>
      <c r="B557" s="42"/>
      <c r="C557" s="18"/>
      <c r="D557" s="19"/>
      <c r="E557" s="20"/>
      <c r="F557" s="44"/>
      <c r="G557" s="39"/>
      <c r="H557" s="44"/>
    </row>
    <row r="558" spans="1:8" s="22" customFormat="1">
      <c r="A558" s="42"/>
      <c r="B558" s="42"/>
      <c r="C558" s="18"/>
      <c r="D558" s="19"/>
      <c r="E558" s="20"/>
      <c r="F558" s="44"/>
      <c r="G558" s="39"/>
      <c r="H558" s="44"/>
    </row>
    <row r="559" spans="1:8" s="22" customFormat="1">
      <c r="A559" s="42"/>
      <c r="B559" s="42"/>
      <c r="C559" s="18"/>
      <c r="D559" s="19"/>
      <c r="E559" s="20"/>
      <c r="F559" s="44"/>
      <c r="G559" s="39"/>
      <c r="H559" s="44"/>
    </row>
    <row r="560" spans="1:8" s="22" customFormat="1">
      <c r="A560" s="42"/>
      <c r="B560" s="42"/>
      <c r="C560" s="18"/>
      <c r="D560" s="19"/>
      <c r="E560" s="20"/>
      <c r="F560" s="44"/>
      <c r="G560" s="39"/>
      <c r="H560" s="44"/>
    </row>
    <row r="561" spans="1:8" s="22" customFormat="1">
      <c r="A561" s="42"/>
      <c r="B561" s="42"/>
      <c r="C561" s="18"/>
      <c r="D561" s="19"/>
      <c r="E561" s="20"/>
      <c r="F561" s="44"/>
      <c r="G561" s="39"/>
      <c r="H561" s="44"/>
    </row>
    <row r="562" spans="1:8" s="22" customFormat="1">
      <c r="A562" s="42"/>
      <c r="B562" s="42"/>
      <c r="C562" s="18"/>
      <c r="D562" s="19"/>
      <c r="E562" s="20"/>
      <c r="F562" s="44"/>
      <c r="G562" s="39"/>
      <c r="H562" s="44"/>
    </row>
    <row r="563" spans="1:8" s="22" customFormat="1">
      <c r="A563" s="42"/>
      <c r="B563" s="42"/>
      <c r="C563" s="18"/>
      <c r="D563" s="19"/>
      <c r="E563" s="20"/>
      <c r="F563" s="44"/>
      <c r="G563" s="39"/>
      <c r="H563" s="44"/>
    </row>
    <row r="564" spans="1:8" s="22" customFormat="1">
      <c r="A564" s="42"/>
      <c r="B564" s="42"/>
      <c r="C564" s="18"/>
      <c r="D564" s="19"/>
      <c r="E564" s="20"/>
      <c r="F564" s="44"/>
      <c r="G564" s="39"/>
      <c r="H564" s="44"/>
    </row>
    <row r="565" spans="1:8" s="22" customFormat="1">
      <c r="A565" s="42"/>
      <c r="B565" s="42"/>
      <c r="C565" s="18"/>
      <c r="D565" s="19"/>
      <c r="E565" s="20"/>
      <c r="F565" s="44"/>
      <c r="G565" s="39"/>
      <c r="H565" s="44"/>
    </row>
    <row r="566" spans="1:8" s="22" customFormat="1">
      <c r="A566" s="42"/>
      <c r="B566" s="42"/>
      <c r="C566" s="18"/>
      <c r="D566" s="19"/>
      <c r="E566" s="20"/>
      <c r="F566" s="44"/>
      <c r="G566" s="39"/>
      <c r="H566" s="44"/>
    </row>
    <row r="567" spans="1:8" s="22" customFormat="1">
      <c r="A567" s="42"/>
      <c r="B567" s="42"/>
      <c r="C567" s="18"/>
      <c r="D567" s="19"/>
      <c r="E567" s="20"/>
      <c r="F567" s="44"/>
      <c r="G567" s="39"/>
      <c r="H567" s="44"/>
    </row>
    <row r="568" spans="1:8" s="22" customFormat="1">
      <c r="A568" s="42"/>
      <c r="B568" s="42"/>
      <c r="C568" s="18"/>
      <c r="D568" s="19"/>
      <c r="E568" s="20"/>
      <c r="F568" s="44"/>
      <c r="G568" s="39"/>
      <c r="H568" s="44"/>
    </row>
    <row r="569" spans="1:8" s="22" customFormat="1">
      <c r="A569" s="42"/>
      <c r="B569" s="42"/>
      <c r="C569" s="18"/>
      <c r="D569" s="19"/>
      <c r="E569" s="20"/>
      <c r="F569" s="44"/>
      <c r="G569" s="39"/>
      <c r="H569" s="44"/>
    </row>
    <row r="570" spans="1:8" s="22" customFormat="1">
      <c r="A570" s="42"/>
      <c r="B570" s="42"/>
      <c r="C570" s="18"/>
      <c r="D570" s="19"/>
      <c r="E570" s="20"/>
      <c r="F570" s="44"/>
      <c r="G570" s="39"/>
      <c r="H570" s="44"/>
    </row>
    <row r="571" spans="1:8" s="22" customFormat="1">
      <c r="A571" s="42"/>
      <c r="B571" s="42"/>
      <c r="C571" s="18"/>
      <c r="D571" s="19"/>
      <c r="E571" s="20"/>
      <c r="F571" s="44"/>
      <c r="G571" s="39"/>
      <c r="H571" s="44"/>
    </row>
    <row r="572" spans="1:8" s="22" customFormat="1">
      <c r="A572" s="42"/>
      <c r="B572" s="42"/>
      <c r="C572" s="18"/>
      <c r="D572" s="19"/>
      <c r="E572" s="20"/>
      <c r="F572" s="44"/>
      <c r="G572" s="39"/>
      <c r="H572" s="44"/>
    </row>
    <row r="573" spans="1:8" s="22" customFormat="1">
      <c r="A573" s="42"/>
      <c r="B573" s="42"/>
      <c r="C573" s="18"/>
      <c r="D573" s="19"/>
      <c r="E573" s="20"/>
      <c r="F573" s="44"/>
      <c r="G573" s="39"/>
      <c r="H573" s="44"/>
    </row>
    <row r="574" spans="1:8" s="22" customFormat="1">
      <c r="A574" s="42"/>
      <c r="B574" s="42"/>
      <c r="C574" s="18"/>
      <c r="D574" s="19"/>
      <c r="E574" s="20"/>
      <c r="F574" s="44"/>
      <c r="G574" s="39"/>
      <c r="H574" s="44"/>
    </row>
    <row r="575" spans="1:8" s="22" customFormat="1">
      <c r="A575" s="42"/>
      <c r="B575" s="42"/>
      <c r="C575" s="18"/>
      <c r="D575" s="19"/>
      <c r="E575" s="20"/>
      <c r="F575" s="44"/>
      <c r="G575" s="39"/>
      <c r="H575" s="44"/>
    </row>
    <row r="576" spans="1:8" s="22" customFormat="1">
      <c r="A576" s="42"/>
      <c r="B576" s="42"/>
      <c r="C576" s="18"/>
      <c r="D576" s="19"/>
      <c r="E576" s="20"/>
      <c r="F576" s="44"/>
      <c r="G576" s="39"/>
      <c r="H576" s="44"/>
    </row>
    <row r="577" spans="1:8" s="22" customFormat="1">
      <c r="A577" s="42"/>
      <c r="B577" s="42"/>
      <c r="C577" s="18"/>
      <c r="D577" s="19"/>
      <c r="E577" s="20"/>
      <c r="F577" s="44"/>
      <c r="G577" s="39"/>
      <c r="H577" s="44"/>
    </row>
    <row r="578" spans="1:8" s="22" customFormat="1">
      <c r="A578" s="42"/>
      <c r="B578" s="42"/>
      <c r="C578" s="18"/>
      <c r="D578" s="19"/>
      <c r="E578" s="20"/>
      <c r="F578" s="44"/>
      <c r="G578" s="39"/>
      <c r="H578" s="44"/>
    </row>
    <row r="579" spans="1:8" s="22" customFormat="1">
      <c r="A579" s="42"/>
      <c r="B579" s="42"/>
      <c r="C579" s="18"/>
      <c r="D579" s="19"/>
      <c r="E579" s="20"/>
      <c r="F579" s="44"/>
      <c r="G579" s="39"/>
      <c r="H579" s="44"/>
    </row>
    <row r="580" spans="1:8" s="22" customFormat="1">
      <c r="A580" s="42"/>
      <c r="B580" s="42"/>
      <c r="C580" s="18"/>
      <c r="D580" s="19"/>
      <c r="E580" s="20"/>
      <c r="F580" s="44"/>
      <c r="G580" s="39"/>
      <c r="H580" s="44"/>
    </row>
    <row r="581" spans="1:8" s="22" customFormat="1">
      <c r="A581" s="42"/>
      <c r="B581" s="42"/>
      <c r="C581" s="18"/>
      <c r="D581" s="19"/>
      <c r="E581" s="20"/>
      <c r="F581" s="44"/>
      <c r="G581" s="39"/>
      <c r="H581" s="44"/>
    </row>
    <row r="582" spans="1:8" s="22" customFormat="1">
      <c r="A582" s="42"/>
      <c r="B582" s="42"/>
      <c r="C582" s="18"/>
      <c r="D582" s="19"/>
      <c r="E582" s="20"/>
      <c r="F582" s="44"/>
      <c r="G582" s="39"/>
      <c r="H582" s="44"/>
    </row>
    <row r="583" spans="1:8" s="22" customFormat="1">
      <c r="A583" s="42"/>
      <c r="B583" s="42"/>
      <c r="C583" s="18"/>
      <c r="D583" s="19"/>
      <c r="E583" s="20"/>
      <c r="F583" s="44"/>
      <c r="G583" s="39"/>
      <c r="H583" s="44"/>
    </row>
    <row r="584" spans="1:8" s="22" customFormat="1">
      <c r="A584" s="42"/>
      <c r="B584" s="42"/>
      <c r="C584" s="18"/>
      <c r="D584" s="19"/>
      <c r="E584" s="20"/>
      <c r="F584" s="44"/>
      <c r="G584" s="39"/>
      <c r="H584" s="44"/>
    </row>
    <row r="585" spans="1:8" s="22" customFormat="1">
      <c r="A585" s="42"/>
      <c r="B585" s="42"/>
      <c r="C585" s="18"/>
      <c r="D585" s="19"/>
      <c r="E585" s="20"/>
      <c r="F585" s="44"/>
      <c r="G585" s="39"/>
      <c r="H585" s="44"/>
    </row>
    <row r="586" spans="1:8" s="22" customFormat="1">
      <c r="A586" s="42"/>
      <c r="B586" s="42"/>
      <c r="C586" s="18"/>
      <c r="D586" s="19"/>
      <c r="E586" s="20"/>
      <c r="F586" s="44"/>
      <c r="G586" s="39"/>
      <c r="H586" s="44"/>
    </row>
    <row r="587" spans="1:8" s="22" customFormat="1">
      <c r="A587" s="42"/>
      <c r="B587" s="42"/>
      <c r="C587" s="18"/>
      <c r="D587" s="19"/>
      <c r="E587" s="20"/>
      <c r="F587" s="44"/>
      <c r="G587" s="39"/>
      <c r="H587" s="44"/>
    </row>
    <row r="588" spans="1:8" s="22" customFormat="1">
      <c r="A588" s="42"/>
      <c r="B588" s="42"/>
      <c r="C588" s="18"/>
      <c r="D588" s="19"/>
      <c r="E588" s="20"/>
      <c r="F588" s="44"/>
      <c r="G588" s="39"/>
      <c r="H588" s="44"/>
    </row>
    <row r="589" spans="1:8" s="22" customFormat="1">
      <c r="A589" s="42"/>
      <c r="B589" s="42"/>
      <c r="C589" s="18"/>
      <c r="D589" s="19"/>
      <c r="E589" s="20"/>
      <c r="F589" s="44"/>
      <c r="G589" s="39"/>
      <c r="H589" s="44"/>
    </row>
    <row r="590" spans="1:8" s="22" customFormat="1">
      <c r="A590" s="42"/>
      <c r="B590" s="42"/>
      <c r="C590" s="18"/>
      <c r="D590" s="19"/>
      <c r="E590" s="20"/>
      <c r="F590" s="44"/>
      <c r="G590" s="39"/>
      <c r="H590" s="44"/>
    </row>
    <row r="591" spans="1:8" s="22" customFormat="1">
      <c r="A591" s="42"/>
      <c r="B591" s="42"/>
      <c r="C591" s="18"/>
      <c r="D591" s="19"/>
      <c r="E591" s="20"/>
      <c r="F591" s="44"/>
      <c r="G591" s="39"/>
      <c r="H591" s="44"/>
    </row>
    <row r="592" spans="1:8" s="22" customFormat="1">
      <c r="A592" s="42"/>
      <c r="B592" s="42"/>
      <c r="C592" s="18"/>
      <c r="D592" s="19"/>
      <c r="E592" s="20"/>
      <c r="F592" s="44"/>
      <c r="G592" s="39"/>
      <c r="H592" s="44"/>
    </row>
    <row r="593" spans="1:8" s="22" customFormat="1">
      <c r="A593" s="42"/>
      <c r="B593" s="42"/>
      <c r="C593" s="18"/>
      <c r="D593" s="19"/>
      <c r="E593" s="20"/>
      <c r="F593" s="44"/>
      <c r="G593" s="39"/>
      <c r="H593" s="44"/>
    </row>
    <row r="594" spans="1:8" s="22" customFormat="1">
      <c r="A594" s="42"/>
      <c r="B594" s="42"/>
      <c r="C594" s="18"/>
      <c r="D594" s="19"/>
      <c r="E594" s="20"/>
      <c r="F594" s="44"/>
      <c r="G594" s="39"/>
      <c r="H594" s="44"/>
    </row>
    <row r="595" spans="1:8" s="22" customFormat="1">
      <c r="A595" s="42"/>
      <c r="B595" s="42"/>
      <c r="C595" s="18"/>
      <c r="D595" s="19"/>
      <c r="E595" s="20"/>
      <c r="F595" s="44"/>
      <c r="G595" s="39"/>
      <c r="H595" s="44"/>
    </row>
    <row r="596" spans="1:8" s="22" customFormat="1">
      <c r="A596" s="42"/>
      <c r="B596" s="42"/>
      <c r="C596" s="18"/>
      <c r="D596" s="19"/>
      <c r="E596" s="20"/>
      <c r="F596" s="44"/>
      <c r="G596" s="39"/>
      <c r="H596" s="44"/>
    </row>
    <row r="597" spans="1:8" s="22" customFormat="1">
      <c r="A597" s="42"/>
      <c r="B597" s="42"/>
      <c r="C597" s="18"/>
      <c r="D597" s="19"/>
      <c r="E597" s="20"/>
      <c r="F597" s="44"/>
      <c r="G597" s="39"/>
      <c r="H597" s="44"/>
    </row>
    <row r="598" spans="1:8" s="22" customFormat="1">
      <c r="A598" s="42"/>
      <c r="B598" s="42"/>
      <c r="C598" s="18"/>
      <c r="D598" s="19"/>
      <c r="E598" s="20"/>
      <c r="F598" s="44"/>
      <c r="G598" s="39"/>
      <c r="H598" s="44"/>
    </row>
    <row r="599" spans="1:8" s="22" customFormat="1">
      <c r="A599" s="42"/>
      <c r="B599" s="42"/>
      <c r="C599" s="18"/>
      <c r="D599" s="19"/>
      <c r="E599" s="20"/>
      <c r="F599" s="44"/>
      <c r="G599" s="39"/>
      <c r="H599" s="44"/>
    </row>
    <row r="600" spans="1:8" s="22" customFormat="1">
      <c r="A600" s="42"/>
      <c r="B600" s="42"/>
      <c r="C600" s="18"/>
      <c r="D600" s="19"/>
      <c r="E600" s="20"/>
      <c r="F600" s="44"/>
      <c r="G600" s="39"/>
      <c r="H600" s="44"/>
    </row>
    <row r="601" spans="1:8" s="22" customFormat="1">
      <c r="A601" s="42"/>
      <c r="B601" s="42"/>
      <c r="C601" s="18"/>
      <c r="D601" s="19"/>
      <c r="E601" s="20"/>
      <c r="F601" s="44"/>
      <c r="G601" s="39"/>
      <c r="H601" s="44"/>
    </row>
    <row r="602" spans="1:8" s="22" customFormat="1">
      <c r="A602" s="42"/>
      <c r="B602" s="42"/>
      <c r="C602" s="18"/>
      <c r="D602" s="19"/>
      <c r="E602" s="20"/>
      <c r="F602" s="44"/>
      <c r="G602" s="39"/>
      <c r="H602" s="44"/>
    </row>
    <row r="603" spans="1:8" s="22" customFormat="1">
      <c r="A603" s="42"/>
      <c r="B603" s="42"/>
      <c r="C603" s="18"/>
      <c r="D603" s="19"/>
      <c r="E603" s="20"/>
      <c r="F603" s="44"/>
      <c r="G603" s="39"/>
      <c r="H603" s="44"/>
    </row>
    <row r="604" spans="1:8" s="22" customFormat="1">
      <c r="A604" s="42"/>
      <c r="B604" s="42"/>
      <c r="C604" s="18"/>
      <c r="D604" s="19"/>
      <c r="E604" s="20"/>
      <c r="F604" s="44"/>
      <c r="G604" s="39"/>
      <c r="H604" s="44"/>
    </row>
    <row r="605" spans="1:8" s="22" customFormat="1">
      <c r="A605" s="42"/>
      <c r="B605" s="42"/>
      <c r="C605" s="18"/>
      <c r="D605" s="19"/>
      <c r="E605" s="20"/>
      <c r="F605" s="44"/>
      <c r="G605" s="39"/>
      <c r="H605" s="44"/>
    </row>
    <row r="606" spans="1:8" s="22" customFormat="1">
      <c r="A606" s="42"/>
      <c r="B606" s="42"/>
      <c r="C606" s="18"/>
      <c r="D606" s="19"/>
      <c r="E606" s="20"/>
      <c r="F606" s="44"/>
      <c r="G606" s="39"/>
      <c r="H606" s="44"/>
    </row>
    <row r="607" spans="1:8" s="22" customFormat="1">
      <c r="A607" s="42"/>
      <c r="B607" s="42"/>
      <c r="C607" s="18"/>
      <c r="D607" s="19"/>
      <c r="E607" s="20"/>
      <c r="F607" s="44"/>
      <c r="G607" s="39"/>
      <c r="H607" s="44"/>
    </row>
    <row r="608" spans="1:8" s="22" customFormat="1">
      <c r="A608" s="42"/>
      <c r="B608" s="42"/>
      <c r="C608" s="18"/>
      <c r="D608" s="19"/>
      <c r="E608" s="20"/>
      <c r="F608" s="44"/>
      <c r="G608" s="39"/>
      <c r="H608" s="44"/>
    </row>
    <row r="609" spans="1:8" s="22" customFormat="1">
      <c r="A609" s="42"/>
      <c r="B609" s="42"/>
      <c r="C609" s="18"/>
      <c r="D609" s="19"/>
      <c r="E609" s="20"/>
      <c r="F609" s="44"/>
      <c r="G609" s="39"/>
      <c r="H609" s="44"/>
    </row>
    <row r="610" spans="1:8" s="22" customFormat="1">
      <c r="A610" s="42"/>
      <c r="B610" s="42"/>
      <c r="C610" s="18"/>
      <c r="D610" s="19"/>
      <c r="E610" s="20"/>
      <c r="F610" s="44"/>
      <c r="G610" s="39"/>
      <c r="H610" s="44"/>
    </row>
    <row r="611" spans="1:8" s="22" customFormat="1">
      <c r="A611" s="42"/>
      <c r="B611" s="42"/>
      <c r="C611" s="18"/>
      <c r="D611" s="19"/>
      <c r="E611" s="20"/>
      <c r="F611" s="44"/>
      <c r="G611" s="39"/>
      <c r="H611" s="44"/>
    </row>
    <row r="612" spans="1:8" s="22" customFormat="1">
      <c r="A612" s="42"/>
      <c r="B612" s="42"/>
      <c r="C612" s="18"/>
      <c r="D612" s="19"/>
      <c r="E612" s="20"/>
      <c r="F612" s="44"/>
      <c r="G612" s="39"/>
      <c r="H612" s="44"/>
    </row>
    <row r="613" spans="1:8" s="22" customFormat="1">
      <c r="A613" s="42"/>
      <c r="B613" s="42"/>
      <c r="C613" s="18"/>
      <c r="D613" s="19"/>
      <c r="E613" s="20"/>
      <c r="F613" s="44"/>
      <c r="G613" s="39"/>
      <c r="H613" s="44"/>
    </row>
    <row r="614" spans="1:8" s="22" customFormat="1">
      <c r="A614" s="42"/>
      <c r="B614" s="42"/>
      <c r="C614" s="18"/>
      <c r="D614" s="19"/>
      <c r="E614" s="20"/>
      <c r="F614" s="44"/>
      <c r="G614" s="39"/>
      <c r="H614" s="44"/>
    </row>
    <row r="615" spans="1:8" s="22" customFormat="1">
      <c r="A615" s="42"/>
      <c r="B615" s="42"/>
      <c r="C615" s="18"/>
      <c r="D615" s="19"/>
      <c r="E615" s="20"/>
      <c r="F615" s="44"/>
      <c r="G615" s="39"/>
      <c r="H615" s="44"/>
    </row>
    <row r="616" spans="1:8" s="22" customFormat="1">
      <c r="A616" s="42"/>
      <c r="B616" s="42"/>
      <c r="C616" s="18"/>
      <c r="D616" s="19"/>
      <c r="E616" s="20"/>
      <c r="F616" s="44"/>
      <c r="G616" s="39"/>
      <c r="H616" s="44"/>
    </row>
    <row r="617" spans="1:8" s="22" customFormat="1">
      <c r="A617" s="42"/>
      <c r="B617" s="42"/>
      <c r="C617" s="18"/>
      <c r="D617" s="19"/>
      <c r="E617" s="20"/>
      <c r="F617" s="44"/>
      <c r="G617" s="39"/>
      <c r="H617" s="44"/>
    </row>
    <row r="618" spans="1:8" s="22" customFormat="1">
      <c r="A618" s="42"/>
      <c r="B618" s="42"/>
      <c r="C618" s="18"/>
      <c r="D618" s="19"/>
      <c r="E618" s="20"/>
      <c r="F618" s="44"/>
      <c r="G618" s="39"/>
      <c r="H618" s="44"/>
    </row>
    <row r="619" spans="1:8" s="22" customFormat="1">
      <c r="A619" s="42"/>
      <c r="B619" s="42"/>
      <c r="C619" s="18"/>
      <c r="D619" s="19"/>
      <c r="E619" s="20"/>
      <c r="F619" s="44"/>
      <c r="G619" s="39"/>
      <c r="H619" s="44"/>
    </row>
    <row r="620" spans="1:8" s="22" customFormat="1">
      <c r="A620" s="42"/>
      <c r="B620" s="42"/>
      <c r="C620" s="18"/>
      <c r="D620" s="19"/>
      <c r="E620" s="20"/>
      <c r="F620" s="44"/>
      <c r="G620" s="39"/>
      <c r="H620" s="44"/>
    </row>
    <row r="621" spans="1:8" s="22" customFormat="1">
      <c r="A621" s="42"/>
      <c r="B621" s="42"/>
      <c r="C621" s="18"/>
      <c r="D621" s="19"/>
      <c r="E621" s="20"/>
      <c r="F621" s="44"/>
      <c r="G621" s="39"/>
      <c r="H621" s="44"/>
    </row>
    <row r="622" spans="1:8" s="22" customFormat="1">
      <c r="A622" s="42"/>
      <c r="B622" s="42"/>
      <c r="C622" s="18"/>
      <c r="D622" s="19"/>
      <c r="E622" s="20"/>
      <c r="F622" s="44"/>
      <c r="G622" s="39"/>
      <c r="H622" s="44"/>
    </row>
    <row r="623" spans="1:8" s="22" customFormat="1">
      <c r="A623" s="42"/>
      <c r="B623" s="42"/>
      <c r="C623" s="18"/>
      <c r="D623" s="19"/>
      <c r="E623" s="20"/>
      <c r="F623" s="44"/>
      <c r="G623" s="39"/>
      <c r="H623" s="44"/>
    </row>
    <row r="624" spans="1:8" s="22" customFormat="1">
      <c r="A624" s="42"/>
      <c r="B624" s="42"/>
      <c r="C624" s="18"/>
      <c r="D624" s="19"/>
      <c r="E624" s="20"/>
      <c r="F624" s="44"/>
      <c r="G624" s="39"/>
      <c r="H624" s="44"/>
    </row>
    <row r="625" spans="1:8" s="22" customFormat="1">
      <c r="A625" s="42"/>
      <c r="B625" s="42"/>
      <c r="C625" s="18"/>
      <c r="D625" s="19"/>
      <c r="E625" s="20"/>
      <c r="F625" s="44"/>
      <c r="G625" s="39"/>
      <c r="H625" s="44"/>
    </row>
    <row r="626" spans="1:8" s="22" customFormat="1">
      <c r="A626" s="42"/>
      <c r="B626" s="42"/>
      <c r="C626" s="18"/>
      <c r="D626" s="19"/>
      <c r="E626" s="20"/>
      <c r="F626" s="44"/>
      <c r="G626" s="39"/>
      <c r="H626" s="44"/>
    </row>
    <row r="627" spans="1:8" s="22" customFormat="1">
      <c r="A627" s="42"/>
      <c r="B627" s="42"/>
      <c r="C627" s="18"/>
      <c r="D627" s="19"/>
      <c r="E627" s="20"/>
      <c r="F627" s="44"/>
      <c r="G627" s="39"/>
      <c r="H627" s="44"/>
    </row>
    <row r="628" spans="1:8" s="22" customFormat="1">
      <c r="A628" s="42"/>
      <c r="B628" s="42"/>
      <c r="C628" s="18"/>
      <c r="D628" s="19"/>
      <c r="E628" s="20"/>
      <c r="F628" s="44"/>
      <c r="G628" s="39"/>
      <c r="H628" s="44"/>
    </row>
    <row r="629" spans="1:8" s="22" customFormat="1">
      <c r="A629" s="42"/>
      <c r="B629" s="42"/>
      <c r="C629" s="18"/>
      <c r="D629" s="19"/>
      <c r="E629" s="20"/>
      <c r="F629" s="44"/>
      <c r="G629" s="39"/>
      <c r="H629" s="44"/>
    </row>
    <row r="630" spans="1:8" s="22" customFormat="1">
      <c r="A630" s="42"/>
      <c r="B630" s="42"/>
      <c r="C630" s="18"/>
      <c r="D630" s="19"/>
      <c r="E630" s="20"/>
      <c r="F630" s="44"/>
      <c r="G630" s="39"/>
      <c r="H630" s="44"/>
    </row>
    <row r="631" spans="1:8" s="22" customFormat="1">
      <c r="A631" s="42"/>
      <c r="B631" s="42"/>
      <c r="C631" s="18"/>
      <c r="D631" s="19"/>
      <c r="E631" s="20"/>
      <c r="F631" s="44"/>
      <c r="G631" s="39"/>
      <c r="H631" s="44"/>
    </row>
    <row r="632" spans="1:8" s="22" customFormat="1">
      <c r="A632" s="42"/>
      <c r="B632" s="42"/>
      <c r="C632" s="18"/>
      <c r="D632" s="19"/>
      <c r="E632" s="20"/>
      <c r="F632" s="44"/>
      <c r="G632" s="39"/>
      <c r="H632" s="44"/>
    </row>
    <row r="633" spans="1:8" s="22" customFormat="1">
      <c r="A633" s="42"/>
      <c r="B633" s="42"/>
      <c r="C633" s="18"/>
      <c r="D633" s="19"/>
      <c r="E633" s="20"/>
      <c r="F633" s="44"/>
      <c r="G633" s="39"/>
      <c r="H633" s="44"/>
    </row>
    <row r="634" spans="1:8" s="22" customFormat="1">
      <c r="A634" s="42"/>
      <c r="B634" s="42"/>
      <c r="C634" s="18"/>
      <c r="D634" s="19"/>
      <c r="E634" s="20"/>
      <c r="F634" s="44"/>
      <c r="G634" s="39"/>
      <c r="H634" s="44"/>
    </row>
    <row r="635" spans="1:8" s="22" customFormat="1">
      <c r="A635" s="42"/>
      <c r="B635" s="42"/>
      <c r="C635" s="18"/>
      <c r="D635" s="19"/>
      <c r="E635" s="20"/>
      <c r="F635" s="44"/>
      <c r="G635" s="39"/>
      <c r="H635" s="44"/>
    </row>
    <row r="636" spans="1:8" s="22" customFormat="1">
      <c r="A636" s="42"/>
      <c r="B636" s="42"/>
      <c r="C636" s="18"/>
      <c r="D636" s="19"/>
      <c r="E636" s="20"/>
      <c r="F636" s="44"/>
      <c r="G636" s="39"/>
      <c r="H636" s="44"/>
    </row>
    <row r="637" spans="1:8" s="22" customFormat="1">
      <c r="A637" s="42"/>
      <c r="B637" s="42"/>
      <c r="C637" s="18"/>
      <c r="D637" s="19"/>
      <c r="E637" s="20"/>
      <c r="F637" s="44"/>
      <c r="G637" s="39"/>
      <c r="H637" s="44"/>
    </row>
    <row r="638" spans="1:8" s="22" customFormat="1">
      <c r="A638" s="42"/>
      <c r="B638" s="42"/>
      <c r="C638" s="18"/>
      <c r="D638" s="19"/>
      <c r="E638" s="20"/>
      <c r="F638" s="44"/>
      <c r="G638" s="39"/>
      <c r="H638" s="44"/>
    </row>
    <row r="639" spans="1:8" s="22" customFormat="1">
      <c r="A639" s="42"/>
      <c r="B639" s="42"/>
      <c r="C639" s="18"/>
      <c r="D639" s="19"/>
      <c r="E639" s="20"/>
      <c r="F639" s="44"/>
      <c r="G639" s="39"/>
      <c r="H639" s="44"/>
    </row>
    <row r="640" spans="1:8" s="22" customFormat="1">
      <c r="A640" s="42"/>
      <c r="B640" s="42"/>
      <c r="C640" s="18"/>
      <c r="D640" s="19"/>
      <c r="E640" s="20"/>
      <c r="F640" s="44"/>
      <c r="G640" s="39"/>
      <c r="H640" s="44"/>
    </row>
    <row r="641" spans="1:8" s="22" customFormat="1">
      <c r="A641" s="42"/>
      <c r="B641" s="42"/>
      <c r="C641" s="18"/>
      <c r="D641" s="19"/>
      <c r="E641" s="20"/>
      <c r="F641" s="44"/>
      <c r="G641" s="39"/>
      <c r="H641" s="44"/>
    </row>
    <row r="642" spans="1:8" s="22" customFormat="1">
      <c r="A642" s="42"/>
      <c r="B642" s="42"/>
      <c r="C642" s="18"/>
      <c r="D642" s="19"/>
      <c r="E642" s="20"/>
      <c r="F642" s="44"/>
      <c r="G642" s="39"/>
      <c r="H642" s="44"/>
    </row>
    <row r="643" spans="1:8" s="22" customFormat="1">
      <c r="A643" s="42"/>
      <c r="B643" s="42"/>
      <c r="C643" s="18"/>
      <c r="D643" s="19"/>
      <c r="E643" s="20"/>
      <c r="F643" s="44"/>
      <c r="G643" s="39"/>
      <c r="H643" s="44"/>
    </row>
    <row r="644" spans="1:8" s="22" customFormat="1">
      <c r="A644" s="42"/>
      <c r="B644" s="42"/>
      <c r="C644" s="18"/>
      <c r="D644" s="19"/>
      <c r="E644" s="20"/>
      <c r="F644" s="44"/>
      <c r="G644" s="39"/>
      <c r="H644" s="44"/>
    </row>
    <row r="645" spans="1:8" s="22" customFormat="1">
      <c r="A645" s="42"/>
      <c r="B645" s="42"/>
      <c r="C645" s="18"/>
      <c r="D645" s="19"/>
      <c r="E645" s="20"/>
      <c r="F645" s="44"/>
      <c r="G645" s="39"/>
      <c r="H645" s="44"/>
    </row>
    <row r="646" spans="1:8" s="22" customFormat="1">
      <c r="A646" s="42"/>
      <c r="B646" s="42"/>
      <c r="C646" s="18"/>
      <c r="D646" s="19"/>
      <c r="E646" s="20"/>
      <c r="F646" s="44"/>
      <c r="G646" s="39"/>
      <c r="H646" s="44"/>
    </row>
    <row r="647" spans="1:8" s="22" customFormat="1">
      <c r="A647" s="42"/>
      <c r="B647" s="42"/>
      <c r="C647" s="18"/>
      <c r="D647" s="19"/>
      <c r="E647" s="20"/>
      <c r="F647" s="44"/>
      <c r="G647" s="39"/>
      <c r="H647" s="44"/>
    </row>
    <row r="648" spans="1:8" s="22" customFormat="1">
      <c r="A648" s="42"/>
      <c r="B648" s="42"/>
      <c r="C648" s="18"/>
      <c r="D648" s="19"/>
      <c r="E648" s="20"/>
      <c r="F648" s="44"/>
      <c r="G648" s="39"/>
      <c r="H648" s="44"/>
    </row>
    <row r="649" spans="1:8" s="22" customFormat="1">
      <c r="A649" s="42"/>
      <c r="B649" s="42"/>
      <c r="C649" s="18"/>
      <c r="D649" s="19"/>
      <c r="E649" s="20"/>
      <c r="F649" s="44"/>
      <c r="G649" s="39"/>
      <c r="H649" s="44"/>
    </row>
    <row r="650" spans="1:8" s="22" customFormat="1">
      <c r="A650" s="42"/>
      <c r="B650" s="42"/>
      <c r="C650" s="18"/>
      <c r="D650" s="19"/>
      <c r="E650" s="20"/>
      <c r="F650" s="44"/>
      <c r="G650" s="39"/>
      <c r="H650" s="44"/>
    </row>
    <row r="651" spans="1:8" s="22" customFormat="1">
      <c r="A651" s="42"/>
      <c r="B651" s="42"/>
      <c r="C651" s="18"/>
      <c r="D651" s="19"/>
      <c r="E651" s="20"/>
      <c r="F651" s="44"/>
      <c r="G651" s="39"/>
      <c r="H651" s="44"/>
    </row>
    <row r="652" spans="1:8" s="22" customFormat="1">
      <c r="A652" s="42"/>
      <c r="B652" s="42"/>
      <c r="C652" s="18"/>
      <c r="D652" s="19"/>
      <c r="E652" s="20"/>
      <c r="F652" s="44"/>
      <c r="G652" s="39"/>
      <c r="H652" s="44"/>
    </row>
    <row r="653" spans="1:8" s="22" customFormat="1">
      <c r="A653" s="42"/>
      <c r="B653" s="42"/>
      <c r="C653" s="18"/>
      <c r="D653" s="19"/>
      <c r="E653" s="20"/>
      <c r="F653" s="44"/>
      <c r="G653" s="39"/>
      <c r="H653" s="44"/>
    </row>
    <row r="654" spans="1:8" s="22" customFormat="1">
      <c r="A654" s="42"/>
      <c r="B654" s="42"/>
      <c r="C654" s="18"/>
      <c r="D654" s="19"/>
      <c r="E654" s="20"/>
      <c r="F654" s="44"/>
      <c r="G654" s="39"/>
      <c r="H654" s="44"/>
    </row>
    <row r="655" spans="1:8" s="22" customFormat="1">
      <c r="A655" s="42"/>
      <c r="B655" s="42"/>
      <c r="C655" s="18"/>
      <c r="D655" s="19"/>
      <c r="E655" s="20"/>
      <c r="F655" s="44"/>
      <c r="G655" s="39"/>
      <c r="H655" s="44"/>
    </row>
    <row r="656" spans="1:8" s="22" customFormat="1">
      <c r="A656" s="42"/>
      <c r="B656" s="42"/>
      <c r="C656" s="18"/>
      <c r="D656" s="19"/>
      <c r="E656" s="20"/>
      <c r="F656" s="44"/>
      <c r="G656" s="39"/>
      <c r="H656" s="44"/>
    </row>
    <row r="657" spans="1:8" s="22" customFormat="1">
      <c r="A657" s="42"/>
      <c r="B657" s="42"/>
      <c r="C657" s="18"/>
      <c r="D657" s="19"/>
      <c r="E657" s="20"/>
      <c r="F657" s="44"/>
      <c r="G657" s="39"/>
      <c r="H657" s="44"/>
    </row>
    <row r="658" spans="1:8" s="22" customFormat="1">
      <c r="A658" s="42"/>
      <c r="B658" s="42"/>
      <c r="C658" s="18"/>
      <c r="D658" s="19"/>
      <c r="E658" s="20"/>
      <c r="F658" s="44"/>
      <c r="G658" s="39"/>
      <c r="H658" s="44"/>
    </row>
    <row r="659" spans="1:8" s="22" customFormat="1">
      <c r="A659" s="42"/>
      <c r="B659" s="42"/>
      <c r="C659" s="18"/>
      <c r="D659" s="19"/>
      <c r="E659" s="20"/>
      <c r="F659" s="44"/>
      <c r="G659" s="39"/>
      <c r="H659" s="44"/>
    </row>
    <row r="660" spans="1:8" s="22" customFormat="1">
      <c r="A660" s="42"/>
      <c r="B660" s="42"/>
      <c r="C660" s="18"/>
      <c r="D660" s="19"/>
      <c r="E660" s="20"/>
      <c r="F660" s="44"/>
      <c r="G660" s="39"/>
      <c r="H660" s="44"/>
    </row>
    <row r="661" spans="1:8" s="22" customFormat="1">
      <c r="A661" s="42"/>
      <c r="B661" s="42"/>
      <c r="C661" s="18"/>
      <c r="D661" s="19"/>
      <c r="E661" s="20"/>
      <c r="F661" s="44"/>
      <c r="G661" s="39"/>
      <c r="H661" s="44"/>
    </row>
    <row r="662" spans="1:8" s="22" customFormat="1">
      <c r="A662" s="42"/>
      <c r="B662" s="42"/>
      <c r="C662" s="18"/>
      <c r="D662" s="19"/>
      <c r="E662" s="20"/>
      <c r="F662" s="44"/>
      <c r="G662" s="39"/>
      <c r="H662" s="44"/>
    </row>
    <row r="663" spans="1:8" s="22" customFormat="1">
      <c r="A663" s="42"/>
      <c r="B663" s="42"/>
      <c r="C663" s="18"/>
      <c r="D663" s="19"/>
      <c r="E663" s="20"/>
      <c r="F663" s="44"/>
      <c r="G663" s="39"/>
      <c r="H663" s="44"/>
    </row>
    <row r="664" spans="1:8" s="22" customFormat="1">
      <c r="A664" s="42"/>
      <c r="B664" s="42"/>
      <c r="C664" s="18"/>
      <c r="D664" s="19"/>
      <c r="E664" s="20"/>
      <c r="F664" s="44"/>
      <c r="G664" s="39"/>
      <c r="H664" s="44"/>
    </row>
    <row r="665" spans="1:8" s="22" customFormat="1">
      <c r="A665" s="42"/>
      <c r="B665" s="42"/>
      <c r="C665" s="18"/>
      <c r="D665" s="19"/>
      <c r="E665" s="20"/>
      <c r="F665" s="44"/>
      <c r="G665" s="39"/>
      <c r="H665" s="44"/>
    </row>
    <row r="666" spans="1:8" s="22" customFormat="1">
      <c r="A666" s="42"/>
      <c r="B666" s="42"/>
      <c r="C666" s="18"/>
      <c r="D666" s="19"/>
      <c r="E666" s="20"/>
      <c r="F666" s="44"/>
      <c r="G666" s="39"/>
      <c r="H666" s="44"/>
    </row>
    <row r="667" spans="1:8" s="22" customFormat="1">
      <c r="A667" s="42"/>
      <c r="B667" s="42"/>
      <c r="C667" s="18"/>
      <c r="D667" s="19"/>
      <c r="E667" s="20"/>
      <c r="F667" s="44"/>
      <c r="G667" s="39"/>
      <c r="H667" s="44"/>
    </row>
    <row r="668" spans="1:8" s="22" customFormat="1">
      <c r="A668" s="42"/>
      <c r="B668" s="42"/>
      <c r="C668" s="18"/>
      <c r="D668" s="19"/>
      <c r="E668" s="20"/>
      <c r="F668" s="44"/>
      <c r="G668" s="39"/>
      <c r="H668" s="44"/>
    </row>
    <row r="669" spans="1:8" s="22" customFormat="1">
      <c r="A669" s="42"/>
      <c r="B669" s="42"/>
      <c r="C669" s="18"/>
      <c r="D669" s="19"/>
      <c r="E669" s="20"/>
      <c r="F669" s="44"/>
      <c r="G669" s="39"/>
      <c r="H669" s="44"/>
    </row>
    <row r="670" spans="1:8" s="22" customFormat="1">
      <c r="A670" s="42"/>
      <c r="B670" s="42"/>
      <c r="C670" s="18"/>
      <c r="D670" s="19"/>
      <c r="E670" s="20"/>
      <c r="F670" s="44"/>
      <c r="G670" s="39"/>
      <c r="H670" s="44"/>
    </row>
    <row r="671" spans="1:8" s="22" customFormat="1">
      <c r="A671" s="42"/>
      <c r="B671" s="42"/>
      <c r="C671" s="18"/>
      <c r="D671" s="19"/>
      <c r="E671" s="20"/>
      <c r="F671" s="44"/>
      <c r="G671" s="39"/>
      <c r="H671" s="44"/>
    </row>
    <row r="672" spans="1:8" s="22" customFormat="1">
      <c r="A672" s="42"/>
      <c r="B672" s="42"/>
      <c r="C672" s="18"/>
      <c r="D672" s="19"/>
      <c r="E672" s="20"/>
      <c r="F672" s="44"/>
      <c r="G672" s="39"/>
      <c r="H672" s="44"/>
    </row>
    <row r="673" spans="1:8" s="22" customFormat="1">
      <c r="A673" s="42"/>
      <c r="B673" s="42"/>
      <c r="C673" s="18"/>
      <c r="D673" s="19"/>
      <c r="E673" s="20"/>
      <c r="F673" s="44"/>
      <c r="G673" s="39"/>
      <c r="H673" s="44"/>
    </row>
    <row r="674" spans="1:8" s="22" customFormat="1">
      <c r="A674" s="42"/>
      <c r="B674" s="42"/>
      <c r="C674" s="18"/>
      <c r="D674" s="19"/>
      <c r="E674" s="20"/>
      <c r="F674" s="44"/>
      <c r="G674" s="39"/>
      <c r="H674" s="44"/>
    </row>
    <row r="675" spans="1:8" s="22" customFormat="1">
      <c r="A675" s="42"/>
      <c r="B675" s="42"/>
      <c r="C675" s="18"/>
      <c r="D675" s="19"/>
      <c r="E675" s="20"/>
      <c r="F675" s="44"/>
      <c r="G675" s="39"/>
      <c r="H675" s="44"/>
    </row>
    <row r="676" spans="1:8" s="22" customFormat="1">
      <c r="A676" s="42"/>
      <c r="B676" s="42"/>
      <c r="C676" s="18"/>
      <c r="D676" s="19"/>
      <c r="E676" s="20"/>
      <c r="F676" s="44"/>
      <c r="G676" s="39"/>
      <c r="H676" s="44"/>
    </row>
    <row r="677" spans="1:8" s="22" customFormat="1">
      <c r="A677" s="42"/>
      <c r="B677" s="42"/>
      <c r="C677" s="18"/>
      <c r="D677" s="19"/>
      <c r="E677" s="20"/>
      <c r="F677" s="44"/>
      <c r="G677" s="39"/>
      <c r="H677" s="44"/>
    </row>
    <row r="678" spans="1:8" s="22" customFormat="1">
      <c r="A678" s="42"/>
      <c r="B678" s="42"/>
      <c r="C678" s="18"/>
      <c r="D678" s="19"/>
      <c r="E678" s="20"/>
      <c r="F678" s="44"/>
      <c r="G678" s="39"/>
      <c r="H678" s="44"/>
    </row>
    <row r="679" spans="1:8" s="22" customFormat="1">
      <c r="A679" s="42"/>
      <c r="B679" s="42"/>
      <c r="C679" s="18"/>
      <c r="D679" s="19"/>
      <c r="E679" s="20"/>
      <c r="F679" s="44"/>
      <c r="G679" s="39"/>
      <c r="H679" s="44"/>
    </row>
    <row r="680" spans="1:8" s="22" customFormat="1">
      <c r="A680" s="42"/>
      <c r="B680" s="42"/>
      <c r="C680" s="18"/>
      <c r="D680" s="19"/>
      <c r="E680" s="20"/>
      <c r="F680" s="44"/>
      <c r="G680" s="39"/>
      <c r="H680" s="44"/>
    </row>
    <row r="681" spans="1:8" s="22" customFormat="1">
      <c r="A681" s="42"/>
      <c r="B681" s="42"/>
      <c r="C681" s="18"/>
      <c r="D681" s="19"/>
      <c r="E681" s="20"/>
      <c r="F681" s="44"/>
      <c r="G681" s="39"/>
      <c r="H681" s="44"/>
    </row>
    <row r="682" spans="1:8" s="22" customFormat="1">
      <c r="A682" s="42"/>
      <c r="B682" s="42"/>
      <c r="C682" s="18"/>
      <c r="D682" s="19"/>
      <c r="E682" s="20"/>
      <c r="F682" s="44"/>
      <c r="G682" s="39"/>
      <c r="H682" s="44"/>
    </row>
    <row r="683" spans="1:8" s="22" customFormat="1">
      <c r="A683" s="42"/>
      <c r="B683" s="42"/>
      <c r="C683" s="18"/>
      <c r="D683" s="19"/>
      <c r="E683" s="20"/>
      <c r="F683" s="44"/>
      <c r="G683" s="39"/>
      <c r="H683" s="44"/>
    </row>
    <row r="684" spans="1:8" s="22" customFormat="1">
      <c r="A684" s="45"/>
      <c r="B684" s="45"/>
      <c r="C684" s="27"/>
      <c r="D684" s="28"/>
      <c r="E684" s="46"/>
      <c r="F684" s="47"/>
      <c r="G684" s="48"/>
      <c r="H684" s="47"/>
    </row>
    <row r="685" spans="1:8" s="22" customFormat="1">
      <c r="A685" s="45"/>
      <c r="B685" s="45"/>
      <c r="C685" s="27"/>
      <c r="D685" s="28"/>
      <c r="E685" s="46"/>
      <c r="F685" s="47"/>
      <c r="G685" s="48"/>
      <c r="H685" s="47"/>
    </row>
    <row r="686" spans="1:8" s="22" customFormat="1">
      <c r="A686" s="45"/>
      <c r="B686" s="45"/>
      <c r="C686" s="27"/>
      <c r="D686" s="28"/>
      <c r="E686" s="46"/>
      <c r="F686" s="47"/>
      <c r="G686" s="48"/>
      <c r="H686" s="47"/>
    </row>
    <row r="687" spans="1:8" s="22" customFormat="1">
      <c r="A687" s="45"/>
      <c r="B687" s="45"/>
      <c r="C687" s="27"/>
      <c r="D687" s="28"/>
      <c r="E687" s="46"/>
      <c r="F687" s="47"/>
      <c r="G687" s="48"/>
      <c r="H687" s="47"/>
    </row>
    <row r="688" spans="1:8" s="22" customFormat="1">
      <c r="A688" s="45"/>
      <c r="B688" s="45"/>
      <c r="C688" s="27"/>
      <c r="D688" s="28"/>
      <c r="E688" s="46"/>
      <c r="F688" s="47"/>
      <c r="G688" s="48"/>
      <c r="H688" s="47"/>
    </row>
    <row r="689" spans="1:8" s="22" customFormat="1">
      <c r="A689" s="45"/>
      <c r="B689" s="45"/>
      <c r="C689" s="27"/>
      <c r="D689" s="28"/>
      <c r="E689" s="46"/>
      <c r="F689" s="47"/>
      <c r="G689" s="48"/>
      <c r="H689" s="47"/>
    </row>
    <row r="690" spans="1:8" s="22" customFormat="1">
      <c r="A690" s="45"/>
      <c r="B690" s="45"/>
      <c r="C690" s="27"/>
      <c r="D690" s="28"/>
      <c r="E690" s="46"/>
      <c r="F690" s="47"/>
      <c r="G690" s="48"/>
      <c r="H690" s="47"/>
    </row>
    <row r="691" spans="1:8" s="22" customFormat="1">
      <c r="A691" s="45"/>
      <c r="B691" s="45"/>
      <c r="C691" s="27"/>
      <c r="D691" s="28"/>
      <c r="E691" s="46"/>
      <c r="F691" s="47"/>
      <c r="G691" s="48"/>
      <c r="H691" s="47"/>
    </row>
    <row r="692" spans="1:8" s="22" customFormat="1">
      <c r="A692" s="45"/>
      <c r="B692" s="45"/>
      <c r="C692" s="27"/>
      <c r="D692" s="28"/>
      <c r="E692" s="46"/>
      <c r="F692" s="47"/>
      <c r="G692" s="48"/>
      <c r="H692" s="47"/>
    </row>
    <row r="693" spans="1:8" s="22" customFormat="1">
      <c r="A693" s="45"/>
      <c r="B693" s="45"/>
      <c r="C693" s="27"/>
      <c r="D693" s="28"/>
      <c r="E693" s="46"/>
      <c r="F693" s="47"/>
      <c r="G693" s="48"/>
      <c r="H693" s="47"/>
    </row>
    <row r="694" spans="1:8" s="22" customFormat="1">
      <c r="A694" s="45"/>
      <c r="B694" s="45"/>
      <c r="C694" s="27"/>
      <c r="D694" s="28"/>
      <c r="E694" s="46"/>
      <c r="F694" s="47"/>
      <c r="G694" s="48"/>
      <c r="H694" s="47"/>
    </row>
    <row r="695" spans="1:8" s="22" customFormat="1">
      <c r="A695" s="45"/>
      <c r="B695" s="45"/>
      <c r="C695" s="27"/>
      <c r="D695" s="28"/>
      <c r="E695" s="46"/>
      <c r="F695" s="47"/>
      <c r="G695" s="48"/>
      <c r="H695" s="47"/>
    </row>
    <row r="696" spans="1:8" s="22" customFormat="1">
      <c r="A696" s="45"/>
      <c r="B696" s="45"/>
      <c r="C696" s="27"/>
      <c r="D696" s="28"/>
      <c r="E696" s="46"/>
      <c r="F696" s="47"/>
      <c r="G696" s="48"/>
      <c r="H696" s="47"/>
    </row>
    <row r="697" spans="1:8" s="22" customFormat="1">
      <c r="A697" s="45"/>
      <c r="B697" s="45"/>
      <c r="C697" s="27"/>
      <c r="D697" s="28"/>
      <c r="E697" s="46"/>
      <c r="F697" s="47"/>
      <c r="G697" s="48"/>
      <c r="H697" s="47"/>
    </row>
    <row r="698" spans="1:8" s="22" customFormat="1">
      <c r="A698" s="45"/>
      <c r="B698" s="45"/>
      <c r="C698" s="27"/>
      <c r="D698" s="28"/>
      <c r="E698" s="46"/>
      <c r="F698" s="47"/>
      <c r="G698" s="48"/>
      <c r="H698" s="47"/>
    </row>
    <row r="699" spans="1:8" s="22" customFormat="1">
      <c r="A699" s="45"/>
      <c r="B699" s="45"/>
      <c r="C699" s="27"/>
      <c r="D699" s="28"/>
      <c r="E699" s="46"/>
      <c r="F699" s="47"/>
      <c r="G699" s="48"/>
      <c r="H699" s="47"/>
    </row>
    <row r="700" spans="1:8" s="22" customFormat="1">
      <c r="A700" s="45"/>
      <c r="B700" s="45"/>
      <c r="C700" s="27"/>
      <c r="D700" s="28"/>
      <c r="E700" s="46"/>
      <c r="F700" s="47"/>
      <c r="G700" s="48"/>
      <c r="H700" s="47"/>
    </row>
    <row r="701" spans="1:8" s="22" customFormat="1">
      <c r="A701" s="45"/>
      <c r="B701" s="45"/>
      <c r="C701" s="27"/>
      <c r="D701" s="28"/>
      <c r="E701" s="46"/>
      <c r="F701" s="47"/>
      <c r="G701" s="48"/>
      <c r="H701" s="47"/>
    </row>
    <row r="702" spans="1:8" s="22" customFormat="1">
      <c r="A702" s="45"/>
      <c r="B702" s="45"/>
      <c r="C702" s="27"/>
      <c r="D702" s="28"/>
      <c r="E702" s="46"/>
      <c r="F702" s="47"/>
      <c r="G702" s="48"/>
      <c r="H702" s="47"/>
    </row>
    <row r="703" spans="1:8" s="22" customFormat="1">
      <c r="A703" s="45"/>
      <c r="B703" s="45"/>
      <c r="C703" s="27"/>
      <c r="D703" s="28"/>
      <c r="E703" s="46"/>
      <c r="F703" s="47"/>
      <c r="G703" s="48"/>
      <c r="H703" s="47"/>
    </row>
    <row r="704" spans="1:8" s="22" customFormat="1">
      <c r="A704" s="45"/>
      <c r="B704" s="45"/>
      <c r="C704" s="27"/>
      <c r="D704" s="28"/>
      <c r="E704" s="46"/>
      <c r="F704" s="47"/>
      <c r="G704" s="48"/>
      <c r="H704" s="47"/>
    </row>
    <row r="705" spans="1:8" s="22" customFormat="1">
      <c r="A705" s="45"/>
      <c r="B705" s="45"/>
      <c r="C705" s="27"/>
      <c r="D705" s="28"/>
      <c r="E705" s="46"/>
      <c r="F705" s="47"/>
      <c r="G705" s="48"/>
      <c r="H705" s="47"/>
    </row>
    <row r="706" spans="1:8" s="22" customFormat="1">
      <c r="A706" s="45"/>
      <c r="B706" s="45"/>
      <c r="C706" s="27"/>
      <c r="D706" s="28"/>
      <c r="E706" s="46"/>
      <c r="F706" s="47"/>
      <c r="G706" s="48"/>
      <c r="H706" s="47"/>
    </row>
    <row r="707" spans="1:8" s="22" customFormat="1">
      <c r="A707" s="45"/>
      <c r="B707" s="45"/>
      <c r="C707" s="27"/>
      <c r="D707" s="28"/>
      <c r="E707" s="46"/>
      <c r="F707" s="47"/>
      <c r="G707" s="48"/>
      <c r="H707" s="47"/>
    </row>
    <row r="708" spans="1:8" s="22" customFormat="1">
      <c r="A708" s="45"/>
      <c r="B708" s="45"/>
      <c r="C708" s="27"/>
      <c r="D708" s="28"/>
      <c r="E708" s="46"/>
      <c r="F708" s="47"/>
      <c r="G708" s="48"/>
      <c r="H708" s="47"/>
    </row>
    <row r="709" spans="1:8" s="22" customFormat="1">
      <c r="A709" s="45"/>
      <c r="B709" s="45"/>
      <c r="C709" s="27"/>
      <c r="D709" s="28"/>
      <c r="E709" s="46"/>
      <c r="F709" s="47"/>
      <c r="G709" s="48"/>
      <c r="H709" s="47"/>
    </row>
    <row r="710" spans="1:8" s="22" customFormat="1">
      <c r="A710" s="45"/>
      <c r="B710" s="45"/>
      <c r="C710" s="27"/>
      <c r="D710" s="28"/>
      <c r="E710" s="46"/>
      <c r="F710" s="47"/>
      <c r="G710" s="48"/>
      <c r="H710" s="47"/>
    </row>
    <row r="711" spans="1:8" s="22" customFormat="1">
      <c r="A711" s="45"/>
      <c r="B711" s="45"/>
      <c r="C711" s="27"/>
      <c r="D711" s="28"/>
      <c r="E711" s="46"/>
      <c r="F711" s="47"/>
      <c r="G711" s="48"/>
      <c r="H711" s="47"/>
    </row>
    <row r="712" spans="1:8" s="22" customFormat="1">
      <c r="A712" s="45"/>
      <c r="B712" s="45"/>
      <c r="C712" s="27"/>
      <c r="D712" s="28"/>
      <c r="E712" s="46"/>
      <c r="F712" s="47"/>
      <c r="G712" s="48"/>
      <c r="H712" s="47"/>
    </row>
    <row r="713" spans="1:8" s="22" customFormat="1">
      <c r="A713" s="45"/>
      <c r="B713" s="45"/>
      <c r="C713" s="27"/>
      <c r="D713" s="28"/>
      <c r="E713" s="46"/>
      <c r="F713" s="47"/>
      <c r="G713" s="48"/>
      <c r="H713" s="47"/>
    </row>
    <row r="714" spans="1:8" s="22" customFormat="1">
      <c r="A714" s="45"/>
      <c r="B714" s="45"/>
      <c r="C714" s="27"/>
      <c r="D714" s="28"/>
      <c r="E714" s="46"/>
      <c r="F714" s="47"/>
      <c r="G714" s="48"/>
      <c r="H714" s="47"/>
    </row>
    <row r="715" spans="1:8" s="22" customFormat="1">
      <c r="A715" s="45"/>
      <c r="B715" s="45"/>
      <c r="C715" s="27"/>
      <c r="D715" s="28"/>
      <c r="E715" s="46"/>
      <c r="F715" s="47"/>
      <c r="G715" s="48"/>
      <c r="H715" s="47"/>
    </row>
    <row r="716" spans="1:8" s="22" customFormat="1">
      <c r="A716" s="45"/>
      <c r="B716" s="45"/>
      <c r="C716" s="27"/>
      <c r="D716" s="28"/>
      <c r="E716" s="46"/>
      <c r="F716" s="47"/>
      <c r="G716" s="48"/>
      <c r="H716" s="47"/>
    </row>
    <row r="717" spans="1:8" s="22" customFormat="1">
      <c r="A717" s="45"/>
      <c r="B717" s="45"/>
      <c r="C717" s="27"/>
      <c r="D717" s="28"/>
      <c r="E717" s="46"/>
      <c r="F717" s="47"/>
      <c r="G717" s="48"/>
      <c r="H717" s="47"/>
    </row>
    <row r="718" spans="1:8" s="22" customFormat="1">
      <c r="A718" s="45"/>
      <c r="B718" s="45"/>
      <c r="C718" s="27"/>
      <c r="D718" s="28"/>
      <c r="E718" s="46"/>
      <c r="F718" s="47"/>
      <c r="G718" s="48"/>
      <c r="H718" s="47"/>
    </row>
    <row r="719" spans="1:8" s="22" customFormat="1">
      <c r="A719" s="45"/>
      <c r="B719" s="45"/>
      <c r="C719" s="27"/>
      <c r="D719" s="28"/>
      <c r="E719" s="46"/>
      <c r="F719" s="47"/>
      <c r="G719" s="48"/>
      <c r="H719" s="47"/>
    </row>
    <row r="720" spans="1:8" s="22" customFormat="1">
      <c r="A720" s="45"/>
      <c r="B720" s="45"/>
      <c r="C720" s="27"/>
      <c r="D720" s="28"/>
      <c r="E720" s="46"/>
      <c r="F720" s="47"/>
      <c r="G720" s="48"/>
      <c r="H720" s="47"/>
    </row>
    <row r="721" spans="1:8" s="22" customFormat="1">
      <c r="A721" s="45"/>
      <c r="B721" s="45"/>
      <c r="C721" s="27"/>
      <c r="D721" s="28"/>
      <c r="E721" s="46"/>
      <c r="F721" s="47"/>
      <c r="G721" s="48"/>
      <c r="H721" s="47"/>
    </row>
    <row r="722" spans="1:8" s="22" customFormat="1">
      <c r="A722" s="45"/>
      <c r="B722" s="45"/>
      <c r="C722" s="27"/>
      <c r="D722" s="28"/>
      <c r="E722" s="46"/>
      <c r="F722" s="47"/>
      <c r="G722" s="48"/>
      <c r="H722" s="47"/>
    </row>
    <row r="723" spans="1:8" s="22" customFormat="1">
      <c r="A723" s="45"/>
      <c r="B723" s="45"/>
      <c r="C723" s="27"/>
      <c r="D723" s="28"/>
      <c r="E723" s="46"/>
      <c r="F723" s="47"/>
      <c r="G723" s="48"/>
      <c r="H723" s="47"/>
    </row>
    <row r="724" spans="1:8" s="22" customFormat="1">
      <c r="A724" s="45"/>
      <c r="B724" s="45"/>
      <c r="C724" s="27"/>
      <c r="D724" s="28"/>
      <c r="E724" s="46"/>
      <c r="F724" s="47"/>
      <c r="G724" s="48"/>
      <c r="H724" s="47"/>
    </row>
    <row r="725" spans="1:8" s="22" customFormat="1">
      <c r="A725" s="45"/>
      <c r="B725" s="45"/>
      <c r="C725" s="27"/>
      <c r="D725" s="28"/>
      <c r="E725" s="46"/>
      <c r="F725" s="47"/>
      <c r="G725" s="48"/>
      <c r="H725" s="47"/>
    </row>
    <row r="726" spans="1:8" s="22" customFormat="1">
      <c r="A726" s="45"/>
      <c r="B726" s="45"/>
      <c r="C726" s="27"/>
      <c r="D726" s="28"/>
      <c r="E726" s="46"/>
      <c r="F726" s="47"/>
      <c r="G726" s="48"/>
      <c r="H726" s="47"/>
    </row>
    <row r="727" spans="1:8" s="22" customFormat="1">
      <c r="A727" s="45"/>
      <c r="B727" s="45"/>
      <c r="C727" s="27"/>
      <c r="D727" s="28"/>
      <c r="E727" s="46"/>
      <c r="F727" s="47"/>
      <c r="G727" s="48"/>
      <c r="H727" s="47"/>
    </row>
    <row r="728" spans="1:8" s="22" customFormat="1">
      <c r="A728" s="45"/>
      <c r="B728" s="45"/>
      <c r="C728" s="27"/>
      <c r="D728" s="28"/>
      <c r="E728" s="46"/>
      <c r="F728" s="47"/>
      <c r="G728" s="48"/>
      <c r="H728" s="47"/>
    </row>
    <row r="729" spans="1:8" s="22" customFormat="1">
      <c r="A729" s="45"/>
      <c r="B729" s="45"/>
      <c r="C729" s="27"/>
      <c r="D729" s="28"/>
      <c r="E729" s="46"/>
      <c r="F729" s="47"/>
      <c r="G729" s="48"/>
      <c r="H729" s="47"/>
    </row>
    <row r="730" spans="1:8" s="22" customFormat="1">
      <c r="A730" s="45"/>
      <c r="B730" s="45"/>
      <c r="C730" s="27"/>
      <c r="D730" s="28"/>
      <c r="E730" s="46"/>
      <c r="F730" s="47"/>
      <c r="G730" s="48"/>
      <c r="H730" s="47"/>
    </row>
    <row r="731" spans="1:8" s="22" customFormat="1">
      <c r="A731" s="45"/>
      <c r="B731" s="45"/>
      <c r="C731" s="27"/>
      <c r="D731" s="28"/>
      <c r="E731" s="46"/>
      <c r="F731" s="47"/>
      <c r="G731" s="48"/>
      <c r="H731" s="47"/>
    </row>
    <row r="732" spans="1:8" s="22" customFormat="1">
      <c r="A732" s="45"/>
      <c r="B732" s="45"/>
      <c r="C732" s="27"/>
      <c r="D732" s="28"/>
      <c r="E732" s="46"/>
      <c r="F732" s="47"/>
      <c r="G732" s="48"/>
      <c r="H732" s="47"/>
    </row>
    <row r="733" spans="1:8" s="22" customFormat="1">
      <c r="A733" s="45"/>
      <c r="B733" s="45"/>
      <c r="C733" s="27"/>
      <c r="D733" s="28"/>
      <c r="E733" s="46"/>
      <c r="F733" s="47"/>
      <c r="G733" s="48"/>
      <c r="H733" s="47"/>
    </row>
    <row r="734" spans="1:8" s="22" customFormat="1">
      <c r="A734" s="45"/>
      <c r="B734" s="45"/>
      <c r="C734" s="27"/>
      <c r="D734" s="28"/>
      <c r="E734" s="46"/>
      <c r="F734" s="47"/>
      <c r="G734" s="48"/>
      <c r="H734" s="47"/>
    </row>
    <row r="735" spans="1:8" s="22" customFormat="1">
      <c r="A735" s="45"/>
      <c r="B735" s="45"/>
      <c r="C735" s="27"/>
      <c r="D735" s="28"/>
      <c r="E735" s="46"/>
      <c r="F735" s="47"/>
      <c r="G735" s="48"/>
      <c r="H735" s="47"/>
    </row>
    <row r="736" spans="1:8" s="22" customFormat="1">
      <c r="A736" s="45"/>
      <c r="B736" s="45"/>
      <c r="C736" s="27"/>
      <c r="D736" s="28"/>
      <c r="E736" s="46"/>
      <c r="F736" s="47"/>
      <c r="G736" s="48"/>
      <c r="H736" s="47"/>
    </row>
    <row r="737" spans="1:8" s="22" customFormat="1">
      <c r="A737" s="45"/>
      <c r="B737" s="45"/>
      <c r="C737" s="27"/>
      <c r="D737" s="28"/>
      <c r="E737" s="46"/>
      <c r="F737" s="47"/>
      <c r="G737" s="48"/>
      <c r="H737" s="47"/>
    </row>
    <row r="738" spans="1:8" s="22" customFormat="1">
      <c r="A738" s="45"/>
      <c r="B738" s="45"/>
      <c r="C738" s="27"/>
      <c r="D738" s="28"/>
      <c r="E738" s="46"/>
      <c r="F738" s="47"/>
      <c r="G738" s="48"/>
      <c r="H738" s="47"/>
    </row>
    <row r="739" spans="1:8" s="22" customFormat="1">
      <c r="A739" s="45"/>
      <c r="B739" s="45"/>
      <c r="C739" s="27"/>
      <c r="D739" s="28"/>
      <c r="E739" s="46"/>
      <c r="F739" s="47"/>
      <c r="G739" s="48"/>
      <c r="H739" s="47"/>
    </row>
    <row r="740" spans="1:8" s="22" customFormat="1">
      <c r="A740" s="45"/>
      <c r="B740" s="45"/>
      <c r="C740" s="27"/>
      <c r="D740" s="28"/>
      <c r="E740" s="46"/>
      <c r="F740" s="47"/>
      <c r="G740" s="48"/>
      <c r="H740" s="47"/>
    </row>
    <row r="741" spans="1:8" s="22" customFormat="1">
      <c r="A741" s="45"/>
      <c r="B741" s="45"/>
      <c r="C741" s="27"/>
      <c r="D741" s="28"/>
      <c r="E741" s="46"/>
      <c r="F741" s="47"/>
      <c r="G741" s="48"/>
      <c r="H741" s="47"/>
    </row>
    <row r="742" spans="1:8" s="22" customFormat="1">
      <c r="A742" s="45"/>
      <c r="B742" s="45"/>
      <c r="C742" s="27"/>
      <c r="D742" s="28"/>
      <c r="E742" s="46"/>
      <c r="F742" s="47"/>
      <c r="G742" s="48"/>
      <c r="H742" s="47"/>
    </row>
    <row r="743" spans="1:8" s="22" customFormat="1">
      <c r="A743" s="45"/>
      <c r="B743" s="45"/>
      <c r="C743" s="27"/>
      <c r="D743" s="28"/>
      <c r="E743" s="46"/>
      <c r="F743" s="47"/>
      <c r="G743" s="48"/>
      <c r="H743" s="47"/>
    </row>
    <row r="744" spans="1:8" s="22" customFormat="1">
      <c r="A744" s="45"/>
      <c r="B744" s="45"/>
      <c r="C744" s="27"/>
      <c r="D744" s="28"/>
      <c r="E744" s="46"/>
      <c r="F744" s="47"/>
      <c r="G744" s="48"/>
      <c r="H744" s="47"/>
    </row>
    <row r="745" spans="1:8" s="22" customFormat="1">
      <c r="A745" s="45"/>
      <c r="B745" s="45"/>
      <c r="C745" s="27"/>
      <c r="D745" s="28"/>
      <c r="E745" s="46"/>
      <c r="F745" s="47"/>
      <c r="G745" s="48"/>
      <c r="H745" s="47"/>
    </row>
    <row r="746" spans="1:8" s="22" customFormat="1">
      <c r="A746" s="45"/>
      <c r="B746" s="45"/>
      <c r="C746" s="27"/>
      <c r="D746" s="28"/>
      <c r="E746" s="46"/>
      <c r="F746" s="47"/>
      <c r="G746" s="48"/>
      <c r="H746" s="47"/>
    </row>
    <row r="747" spans="1:8" s="22" customFormat="1">
      <c r="A747" s="45"/>
      <c r="B747" s="45"/>
      <c r="C747" s="27"/>
      <c r="D747" s="28"/>
      <c r="E747" s="46"/>
      <c r="F747" s="47"/>
      <c r="G747" s="48"/>
      <c r="H747" s="47"/>
    </row>
    <row r="748" spans="1:8" s="22" customFormat="1">
      <c r="A748" s="45"/>
      <c r="B748" s="45"/>
      <c r="C748" s="27"/>
      <c r="D748" s="28"/>
      <c r="E748" s="46"/>
      <c r="F748" s="47"/>
      <c r="G748" s="48"/>
      <c r="H748" s="47"/>
    </row>
    <row r="749" spans="1:8" s="22" customFormat="1">
      <c r="A749" s="45"/>
      <c r="B749" s="45"/>
      <c r="C749" s="27"/>
      <c r="D749" s="28"/>
      <c r="E749" s="46"/>
      <c r="F749" s="47"/>
      <c r="G749" s="48"/>
      <c r="H749" s="47"/>
    </row>
    <row r="750" spans="1:8" s="22" customFormat="1">
      <c r="A750" s="45"/>
      <c r="B750" s="45"/>
      <c r="C750" s="27"/>
      <c r="D750" s="28"/>
      <c r="E750" s="46"/>
      <c r="F750" s="47"/>
      <c r="G750" s="48"/>
      <c r="H750" s="47"/>
    </row>
    <row r="751" spans="1:8" s="22" customFormat="1">
      <c r="A751" s="45"/>
      <c r="B751" s="45"/>
      <c r="C751" s="27"/>
      <c r="D751" s="28"/>
      <c r="E751" s="46"/>
      <c r="F751" s="47"/>
      <c r="G751" s="48"/>
      <c r="H751" s="47"/>
    </row>
    <row r="752" spans="1:8" s="22" customFormat="1">
      <c r="A752" s="45"/>
      <c r="B752" s="45"/>
      <c r="C752" s="27"/>
      <c r="D752" s="28"/>
      <c r="E752" s="46"/>
      <c r="F752" s="47"/>
      <c r="G752" s="48"/>
      <c r="H752" s="47"/>
    </row>
    <row r="753" spans="1:8" s="22" customFormat="1">
      <c r="A753" s="45"/>
      <c r="B753" s="45"/>
      <c r="C753" s="27"/>
      <c r="D753" s="28"/>
      <c r="E753" s="46"/>
      <c r="F753" s="47"/>
      <c r="G753" s="48"/>
      <c r="H753" s="47"/>
    </row>
    <row r="754" spans="1:8" s="22" customFormat="1">
      <c r="A754" s="45"/>
      <c r="B754" s="45"/>
      <c r="C754" s="27"/>
      <c r="D754" s="28"/>
      <c r="E754" s="46"/>
      <c r="F754" s="47"/>
      <c r="G754" s="48"/>
      <c r="H754" s="47"/>
    </row>
    <row r="755" spans="1:8" s="22" customFormat="1">
      <c r="A755" s="45"/>
      <c r="B755" s="45"/>
      <c r="C755" s="27"/>
      <c r="D755" s="28"/>
      <c r="E755" s="46"/>
      <c r="F755" s="47"/>
      <c r="G755" s="48"/>
      <c r="H755" s="47"/>
    </row>
    <row r="756" spans="1:8" s="22" customFormat="1">
      <c r="A756" s="45"/>
      <c r="B756" s="45"/>
      <c r="C756" s="27"/>
      <c r="D756" s="28"/>
      <c r="E756" s="46"/>
      <c r="F756" s="47"/>
      <c r="G756" s="48"/>
      <c r="H756" s="47"/>
    </row>
    <row r="757" spans="1:8" s="22" customFormat="1">
      <c r="A757" s="45"/>
      <c r="B757" s="45"/>
      <c r="C757" s="27"/>
      <c r="D757" s="28"/>
      <c r="E757" s="46"/>
      <c r="F757" s="47"/>
      <c r="G757" s="48"/>
      <c r="H757" s="47"/>
    </row>
    <row r="758" spans="1:8" s="22" customFormat="1">
      <c r="A758" s="45"/>
      <c r="B758" s="45"/>
      <c r="C758" s="27"/>
      <c r="D758" s="28"/>
      <c r="E758" s="46"/>
      <c r="F758" s="47"/>
      <c r="G758" s="48"/>
      <c r="H758" s="47"/>
    </row>
    <row r="759" spans="1:8" s="22" customFormat="1">
      <c r="A759" s="45"/>
      <c r="B759" s="45"/>
      <c r="C759" s="27"/>
      <c r="D759" s="28"/>
      <c r="E759" s="46"/>
      <c r="F759" s="47"/>
      <c r="G759" s="48"/>
      <c r="H759" s="47"/>
    </row>
    <row r="760" spans="1:8" s="22" customFormat="1">
      <c r="A760" s="45"/>
      <c r="B760" s="45"/>
      <c r="C760" s="27"/>
      <c r="D760" s="28"/>
      <c r="E760" s="46"/>
      <c r="F760" s="47"/>
      <c r="G760" s="48"/>
      <c r="H760" s="47"/>
    </row>
    <row r="761" spans="1:8" s="22" customFormat="1">
      <c r="A761" s="45"/>
      <c r="B761" s="45"/>
      <c r="C761" s="27"/>
      <c r="D761" s="28"/>
      <c r="E761" s="46"/>
      <c r="F761" s="47"/>
      <c r="G761" s="48"/>
      <c r="H761" s="47"/>
    </row>
    <row r="762" spans="1:8" s="22" customFormat="1">
      <c r="A762" s="45"/>
      <c r="B762" s="45"/>
      <c r="C762" s="27"/>
      <c r="D762" s="28"/>
      <c r="E762" s="46"/>
      <c r="F762" s="47"/>
      <c r="G762" s="48"/>
      <c r="H762" s="47"/>
    </row>
    <row r="763" spans="1:8" s="22" customFormat="1">
      <c r="A763" s="45"/>
      <c r="B763" s="45"/>
      <c r="C763" s="27"/>
      <c r="D763" s="28"/>
      <c r="E763" s="46"/>
      <c r="F763" s="47"/>
      <c r="G763" s="48"/>
      <c r="H763" s="47"/>
    </row>
    <row r="764" spans="1:8" s="22" customFormat="1">
      <c r="A764" s="45"/>
      <c r="B764" s="45"/>
      <c r="C764" s="27"/>
      <c r="D764" s="28"/>
      <c r="E764" s="46"/>
      <c r="F764" s="47"/>
      <c r="G764" s="48"/>
      <c r="H764" s="47"/>
    </row>
    <row r="765" spans="1:8" s="22" customFormat="1">
      <c r="A765" s="45"/>
      <c r="B765" s="45"/>
      <c r="C765" s="27"/>
      <c r="D765" s="28"/>
      <c r="E765" s="46"/>
      <c r="F765" s="47"/>
      <c r="G765" s="48"/>
      <c r="H765" s="47"/>
    </row>
  </sheetData>
  <mergeCells count="5">
    <mergeCell ref="G1:G5"/>
    <mergeCell ref="H1:H5"/>
    <mergeCell ref="A1:F5"/>
    <mergeCell ref="C274:G274"/>
    <mergeCell ref="C257:E257"/>
  </mergeCells>
  <phoneticPr fontId="0" type="noConversion"/>
  <printOptions horizontalCentered="1"/>
  <pageMargins left="0.39370078740157483" right="0.19685039370078741" top="0.51181102362204722" bottom="0.51181102362204722" header="0.74803149606299213" footer="0.19685039370078741"/>
  <pageSetup paperSize="9" scale="95" firstPageNumber="7" fitToHeight="50" orientation="portrait" horizontalDpi="4294967293" verticalDpi="4294967293" r:id="rId1"/>
  <headerFooter alignWithMargins="0"/>
  <rowBreaks count="11" manualBreakCount="11">
    <brk id="42" max="7" man="1"/>
    <brk id="75" max="7" man="1"/>
    <brk id="100" max="7" man="1"/>
    <brk id="115" max="7" man="1"/>
    <brk id="120" max="7" man="1"/>
    <brk id="125" max="7" man="1"/>
    <brk id="153" max="7" man="1"/>
    <brk id="169" max="7" man="1"/>
    <brk id="190" max="7" man="1"/>
    <brk id="215" max="7" man="1"/>
    <brk id="244"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BF604-21FA-40AE-A27D-77300948F695}">
  <dimension ref="A2:H18"/>
  <sheetViews>
    <sheetView workbookViewId="0">
      <selection sqref="A1:H25"/>
    </sheetView>
  </sheetViews>
  <sheetFormatPr defaultRowHeight="15"/>
  <sheetData>
    <row r="2" spans="1:8" ht="20.25">
      <c r="A2" s="229" t="s">
        <v>163</v>
      </c>
      <c r="B2" s="229"/>
      <c r="C2" s="229"/>
      <c r="D2" s="229"/>
    </row>
    <row r="6" spans="1:8" s="228" customFormat="1" ht="36.75" customHeight="1">
      <c r="A6" s="230" t="s">
        <v>164</v>
      </c>
      <c r="B6" s="230"/>
      <c r="C6" s="230"/>
      <c r="D6" s="230"/>
      <c r="E6" s="230"/>
      <c r="F6" s="230"/>
      <c r="G6" s="230"/>
      <c r="H6" s="230"/>
    </row>
    <row r="12" spans="1:8" ht="15.75">
      <c r="A12" s="231" t="s">
        <v>165</v>
      </c>
      <c r="B12" s="231"/>
      <c r="C12" s="231"/>
      <c r="D12" s="231"/>
      <c r="E12" s="231"/>
    </row>
    <row r="18" spans="1:4" ht="15.75">
      <c r="A18" s="231" t="s">
        <v>166</v>
      </c>
      <c r="B18" s="231"/>
      <c r="C18" s="231"/>
      <c r="D18" s="231"/>
    </row>
  </sheetData>
  <mergeCells count="4">
    <mergeCell ref="A2:D2"/>
    <mergeCell ref="A6:H6"/>
    <mergeCell ref="A12:E12"/>
    <mergeCell ref="A18:D18"/>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TROŠKOVNIK</vt:lpstr>
      <vt:lpstr>NASLOVNICA</vt:lpstr>
      <vt:lpstr>TROŠKOVNIK!Ispis_naslova</vt:lpstr>
      <vt:lpstr>NASLOVNICA!Podrucje_ispisa</vt:lpstr>
      <vt:lpstr>TROŠKOVNIK!Podrucje_ispisa</vt:lpstr>
    </vt:vector>
  </TitlesOfParts>
  <Company>Hidroelektra-projekt d.o.o.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TROŠKOVNIK</dc:title>
  <dc:subject>BETTERMENT D46 Vinkovci-Tovarnik</dc:subject>
  <dc:creator>Mirko Panić</dc:creator>
  <cp:lastModifiedBy>Ivan Tkaličanac</cp:lastModifiedBy>
  <cp:lastPrinted>2020-09-28T08:51:21Z</cp:lastPrinted>
  <dcterms:created xsi:type="dcterms:W3CDTF">1997-05-14T10:58:24Z</dcterms:created>
  <dcterms:modified xsi:type="dcterms:W3CDTF">2020-09-28T08:55:08Z</dcterms:modified>
</cp:coreProperties>
</file>