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725"/>
  <workbookPr/>
  <mc:AlternateContent xmlns:mc="http://schemas.openxmlformats.org/markup-compatibility/2006">
    <mc:Choice Requires="x15">
      <x15ac:absPath xmlns:x15ac="http://schemas.microsoft.com/office/spreadsheetml/2010/11/ac" url="\\SRV-usr-data02\usersdata$\itkalicanac\My Documents\2021\JAVNA NABAVA 2021\KOMUNALNO 06 - 2021\Rekonstrukcija Ul. don F. BULIĆA-15-06-Ra-21\"/>
    </mc:Choice>
  </mc:AlternateContent>
  <xr:revisionPtr revIDLastSave="0" documentId="8_{C72C861B-A7E9-48B7-9F37-61F7442A938D}" xr6:coauthVersionLast="46" xr6:coauthVersionMax="46" xr10:uidLastSave="{00000000-0000-0000-0000-000000000000}"/>
  <bookViews>
    <workbookView xWindow="-120" yWindow="-120" windowWidth="29040" windowHeight="15840" xr2:uid="{00000000-000D-0000-FFFF-FFFF00000000}"/>
  </bookViews>
  <sheets>
    <sheet name="TROŠKOVNIK" sheetId="4" r:id="rId1"/>
  </sheets>
  <definedNames>
    <definedName name="_xlnm.Print_Area" localSheetId="0">TROŠKOVNIK!$A$1:$F$150</definedName>
    <definedName name="_xlnm.Print_Titles" localSheetId="0">TROŠKOVNIK!$6:$7</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0" i="4" l="1"/>
  <c r="F33" i="4"/>
  <c r="F18" i="4"/>
  <c r="F89" i="4" l="1"/>
  <c r="F108" i="4" l="1"/>
  <c r="F104" i="4"/>
  <c r="F112" i="4" l="1"/>
  <c r="F122" i="4"/>
  <c r="F58" i="4" l="1"/>
  <c r="F66" i="4"/>
  <c r="F70" i="4"/>
  <c r="F113" i="4" l="1"/>
  <c r="F109" i="4"/>
  <c r="F100" i="4"/>
  <c r="F96" i="4"/>
  <c r="F105" i="4"/>
  <c r="F17" i="4"/>
  <c r="F16" i="4"/>
  <c r="F88" i="4"/>
  <c r="F119" i="4"/>
  <c r="F134" i="4"/>
  <c r="F133" i="4"/>
  <c r="F132" i="4"/>
  <c r="F126" i="4"/>
  <c r="F123" i="4"/>
  <c r="F118" i="4"/>
  <c r="F127" i="4"/>
  <c r="F125" i="4"/>
  <c r="F121" i="4"/>
  <c r="F114" i="4"/>
  <c r="F103" i="4"/>
  <c r="F82" i="4"/>
  <c r="F42" i="4"/>
  <c r="F65" i="4"/>
  <c r="F57" i="4"/>
  <c r="F52" i="4"/>
  <c r="F39" i="4"/>
  <c r="F140" i="4" l="1"/>
  <c r="F139" i="4"/>
  <c r="F69" i="4"/>
  <c r="F141" i="4" s="1"/>
</calcChain>
</file>

<file path=xl/sharedStrings.xml><?xml version="1.0" encoding="utf-8"?>
<sst xmlns="http://schemas.openxmlformats.org/spreadsheetml/2006/main" count="199" uniqueCount="153">
  <si>
    <t>GRAD  BJELOVAR</t>
  </si>
  <si>
    <t>TROŠKOVNIK - Rekonstrukcija Ulice don Frane Bulića u Bjelovaru</t>
  </si>
  <si>
    <t>Evidencijski broj nabave: 15-06-Ra/21</t>
  </si>
  <si>
    <t>Red. Br.</t>
  </si>
  <si>
    <t>Opis stavke</t>
  </si>
  <si>
    <t>Jed. mj.</t>
  </si>
  <si>
    <t>Količina</t>
  </si>
  <si>
    <t xml:space="preserve">Jed.       cijena   </t>
  </si>
  <si>
    <t>UKUPNO</t>
  </si>
  <si>
    <t>A.</t>
  </si>
  <si>
    <t>PRIPREMNI RADOVI</t>
  </si>
  <si>
    <t>UVODNE NAPOMENE:</t>
  </si>
  <si>
    <t>U svim stavkama ovog troškovnika jedinične cijene obuhvaćaju sav rad, materijal (nabavu i dopremu), režiju i profit izvođača, odnosno sadrže sve elemente propisane za strukturu prodajne cijene građevinskih usluga.
Jedinične cijene obuhvaćaju i sve predradnje vezane na otvaranje gradilišta, kao npr. postavljanje baraka i postrojenja, uključivo s demontažom i otpremom s gradilišta nakon završetka radova. 
Jedinične cijene obuhvaćaju sve radnje i materijal u svezi važećeg  Zakona o zaštiti na radu i Zakona o zaštiti od požara. 
Jedinične cijene sadrže u svojoj strukturi čišćenje i uređenje gradilišta. Sve izmjene u projektu, opisu radova i jediničnim cijenama mogu uslijediti samo uz suglasnost projektanta i po odobrenju investitora, odnosno nadzornog inženjera.
Sve izmjene dužan je nadzorni inženjer unijeti u građevinski dnevnik.
Prije uvođenja izvođača u posao investitor je dužan pribaviti svu potrebnu dokumentaciju i riješiti imovinsko - pravne probleme, te prijaviti početak radova, a prema važećim zakonskim propisima.
Preporuča se izvođaču da fotoaparatom snimi sve sporne objekte koje treba vratiti u "prvobitno stanje". Na taj način će se izbjeći nesporazumi prilikom izvođenja. Izvođač je dužan radove izvesti prema projektu, te važećim zakonima, propisima i standardima.
Izvođač je dužan ugrađivati materijale i proizvode koji odgovaraju važećim standardima ili drugim tehničkim propisima, odnosno koji imaju uredne Isprave o sukladnosti (potvrde o kvaliteti) izdane od strane organizacije registrirane za djelatnost ispitivanja materijala, ako za te materijale ne postoji standard izvođač je dužan pribaviti iste. Troškovi ovih ispitivanja padaju na teret Izvoditelja. Izvoditelj je dužan dokumentirati kvalitetu radova, materijala i kvalitetu cjelokupne građevine obrađenim rezultatima ispitivanja i ispravama izdanim u skladu sa Zakonom ili propisima o tehničkim normama, važećim standardima i ispitivanjima predviđenim u projektu. 
Izvođač radova dužan je urediti radni pojas nakon zatrpavanja rovova instalacija te nakon završetka svih građevinskih radova, kao i ukloniti sve ostatke građevinskog materijala.  U ukupnoj cijeni je i izrada elaborata privremene regulacije prometa te regulacija prometa s postavom prometnih oznaka za cijelo vrijeme trajanja radova. Svaki ponuditelj dužan je prije podnošenja ponude obići trasu radi uvida u postojeće stanje</t>
  </si>
  <si>
    <t>2.</t>
  </si>
  <si>
    <t>ČIŠĆENJE I PRIPREMA TERENA</t>
  </si>
  <si>
    <t>2.1.</t>
  </si>
  <si>
    <t>UKLANJANJE UMJETNIH OBJEKATA, PROMETNIH ZNAKOVA, REKLAMNIH PLOČA I SLIČNO</t>
  </si>
  <si>
    <t xml:space="preserve">Vađenje i demontiranje prometnih znakova, reklamnih ploča i druge prometne opreme na cesti treba obaviti tako da se svi sastavni dijelovi sačuvaju neoštećeni i da ih je moguće opet upotrijebiti. Izvoditelj je dužan čuvati ispravne dijelove prometne opreme i reklamnih ploča dok ih ne preuzme investitor ili vlasnik.
</t>
  </si>
  <si>
    <t>2.1.1.</t>
  </si>
  <si>
    <t>Rezanje asfalta na spoju nove konstrukcije s postojećom te rezanje asfalta postojećeg pješačkog nogostupa</t>
  </si>
  <si>
    <t>m'</t>
  </si>
  <si>
    <t>2.1.2.</t>
  </si>
  <si>
    <t>Vađenje i demontiranje prometnih znakova</t>
  </si>
  <si>
    <t>kom</t>
  </si>
  <si>
    <t>2.2.</t>
  </si>
  <si>
    <t>Podizanje (spuštanje) postojećih  kontrolnih RO na projektiranu visinu.</t>
  </si>
  <si>
    <t>Obračun po kom RO.</t>
  </si>
  <si>
    <t>kom.</t>
  </si>
  <si>
    <t>2.2.3.</t>
  </si>
  <si>
    <r>
      <t xml:space="preserve">Izvedba zaštite i premještanja električnih  instalacija u području zahvata - </t>
    </r>
    <r>
      <rPr>
        <b/>
        <sz val="9"/>
        <rFont val="Arial"/>
        <family val="2"/>
        <charset val="238"/>
      </rPr>
      <t>prema posebnim projektima instalacija</t>
    </r>
    <r>
      <rPr>
        <sz val="9"/>
        <rFont val="Arial"/>
        <family val="2"/>
        <charset val="238"/>
      </rPr>
      <t>. U cijenu uključeno izmještanje jednog stupa javne rasvjete</t>
    </r>
  </si>
  <si>
    <t xml:space="preserve">A.  </t>
  </si>
  <si>
    <t>PRIPREMNI RADOVI – UKUPNO :</t>
  </si>
  <si>
    <t>B.</t>
  </si>
  <si>
    <t>ZEMLJANI RADOVI</t>
  </si>
  <si>
    <t>ŠIROKI ISKOPI</t>
  </si>
  <si>
    <t>Iskop na trasi u širokom otkopu (u stavci obuhvaćen iskop postojećeg asfalta prometnice i pješačkog nogostupa kao i humusa). Rad obuhvaća široke iskope predviđene projektom ili zahtjevom nadzornog inženjera u svim kategorijama materijala, s utovarom iskopanog materijala u prijevozno sredstvo, radove na uređenju i čišćenju pokosa, te planiranje iskopanih površina. Pri izradi iskopa treba provesti sve mjere sigurnosti pri radu i sva potrebna osiguranja postojećih objekata, komunalnih instalacija i prometnih površina. Široki iskop treba obavljati upotrebom odgovarajuće mehanizacije, a ručni rad treba ograničiti na neophodni minimum. Sve iskope treba urediti prema karakterističnim profilima, predviđenim kotama i predviđenim nagibima u projektu, odnosno prema zahtjevu nadzornog inženjera.</t>
  </si>
  <si>
    <t>Obračun rada:
Rad se plaća po kubičnom metru iskopa u sraslom stanju po jediničnim cijenama iz ugovora.
U jediničnu cijenu uračunani su svi radovi na iskopu materijala s utovarom u prijevozna sredstva te odvozom na deponiju na udaljenost do 10km, radovi na uređenju i čišćenju pokosa od labilnih blokova i rastresitog materijala, planiranje iskopanih i susjednih površina, te izvoditelj nema pravo zahtijevati bilo kakvu dodatnu naknadu za taj rad. Obračunato po m3</t>
  </si>
  <si>
    <t>1.1.</t>
  </si>
  <si>
    <t>Sukladno stanju na terenu, kota nivelete spušta se u odnosu na postojeće stanje prosječno 0.3 m na nogostupu  te uzmiajući u obzir sve slojeve gornjeg stroja, iskop se vrši u prosjećnoj dubini 0.60 m. Široki iskop u materijalu kategorije "C"</t>
  </si>
  <si>
    <r>
      <t>m</t>
    </r>
    <r>
      <rPr>
        <sz val="9"/>
        <rFont val="Calibri"/>
        <family val="2"/>
        <charset val="238"/>
      </rPr>
      <t>³</t>
    </r>
    <r>
      <rPr>
        <sz val="9"/>
        <rFont val="Arial"/>
        <family val="2"/>
        <charset val="238"/>
      </rPr>
      <t xml:space="preserve"> </t>
    </r>
  </si>
  <si>
    <t>UREĐENJE TEMELJNOG TLA</t>
  </si>
  <si>
    <t>UREĐENJE TEMELJNOG TLA MEHANIČKIM ZBIJANJEM</t>
  </si>
  <si>
    <t>Rad obuhvaća sve radove koje je potrebno obaviti, kako bi se sraslo tlo osposobilo da bez štetnih posljedica preuzme opterećenje od nasipa, kolničke konstrukcije i prometa.
Tlo s kojeg je skinut humus treba u prvom redu dovesti u stanje vlažnosti koje omogućuje pravilno zbijanje. To se postiže vlaženjem ili rahlanjem i sušenjem tla.
Kod materijala osjetljivih na vodu, treba posvetiti pažnju na temeljno tlo od prekomjernog vlaženja. Dinamiku rada treba podesiti tako da se ako vlažnost dopusti, temeljno tlo zbije odmah nakon skidanja humusa.
Za vrijeme građenja mora biti osigurana odvodnja temeljnog tla. Prije zbijanja treba izravnati površinu tla, a zbijanje se obavlja odgovarajućim sredstvima za zbijanje, ovisno o vrsti podtla, vremenskim prilikama, a u svemu prema nalogu nadzornog inženjera.</t>
  </si>
  <si>
    <t xml:space="preserve">Zbijanje temeljnog tla u zemljanim materijalima treba izvršiti tako da se postigne stupanj zbijenosti u odnosu na standardni Proctorov postupak Sz=95-97 % od maksimalne laboratorijske zbijenosti, odnosno modul stišljivosti Ms&gt;20 MN/m², ovisno o visini projektiranoga nasipa.
Zbijanje sloja zamijenjenog temeljnog tla (kameni nasipni materijal) treba izvršiti tako da se postigne stupanj zbijenosti u odnosu na standardni Proctorov postupak Sz=95-100% od maksimalne laboratorijske zbijenosti, odnosno modul stišljivosti metodom kružne ploče Ms&gt;20 MN/m². </t>
  </si>
  <si>
    <t>Rad se mjeri i obračunava po četvornom metru stvarno uređenog temeljnog tla. Plaća se po ugovorenim jediničnim cijenama u koje je uračunano čišćenje, planiranje, eventualno rijanje tla radi sušenja, vlaženja i zbijanje, tj. potpuno uređenje temeljnog tla.</t>
  </si>
  <si>
    <t xml:space="preserve">m² </t>
  </si>
  <si>
    <t>DOBAVA I POSTAVA GEOTEKSTILA</t>
  </si>
  <si>
    <r>
      <t>Rad obuhvaća dobavu i postavu geotekstila 300 g/m</t>
    </r>
    <r>
      <rPr>
        <sz val="9"/>
        <rFont val="Calibri"/>
        <family val="2"/>
        <charset val="238"/>
      </rPr>
      <t>²</t>
    </r>
    <r>
      <rPr>
        <sz val="9"/>
        <rFont val="Arial"/>
        <family val="2"/>
        <charset val="238"/>
      </rPr>
      <t xml:space="preserve"> na uređeno temeljno tlo, a prije ugradnje tamponskog sloja kolničke konstrukcije. Geotekstil se postavlja s potrebnim preklopima</t>
    </r>
    <r>
      <rPr>
        <sz val="9"/>
        <rFont val="Arial"/>
        <family val="2"/>
        <charset val="238"/>
      </rPr>
      <t xml:space="preserve"> nakon preuzimanja temeljnog tla od nadzornog inženjera.</t>
    </r>
  </si>
  <si>
    <t xml:space="preserve">B.  </t>
  </si>
  <si>
    <t>ZEMLJANI RADOVI – UKUPNO :</t>
  </si>
  <si>
    <t xml:space="preserve">C.  </t>
  </si>
  <si>
    <t>KOLNIČKA KONSTRUKCIJA</t>
  </si>
  <si>
    <t>1.</t>
  </si>
  <si>
    <t>NOSIVI SLOJEVI OD ZRNATOG KAMENOG MATERIJALA BEZ VEZIVA</t>
  </si>
  <si>
    <t>Dobava i ugradnja nosivog sloja zrnatog kamenog materijala, od drobljenog kamenog materijala na prethodno pripremljenu podlogu u sloju  prema projektu.
Strojna ugradnja materijala vrši se razatiranjem, planiranjem i sabijanjem uz potrebno vlaženje vodom.
Ovaj rad mjeri se i obračunava u kubičnim metrima ugrađenog materijala u zbijenom stanju.
Plaća se po ugovorenoj jediničnoj cijeni za kubični metar ugrađenog sloja u zbijenom stanju, u koju su uračunani svi troškovi nabave materijala, njegova prijevoza, ugradnje i svega što je potrebno za potpuno dovršenje rada.</t>
  </si>
  <si>
    <t xml:space="preserve"> 1.1</t>
  </si>
  <si>
    <t xml:space="preserve"> - prosječna min 40cm ispod kolnika, min 30 ispod pješ. I bicikl. Staza)</t>
  </si>
  <si>
    <t xml:space="preserve">m³ </t>
  </si>
  <si>
    <t>BITUMENIZIRANI NOSIVI SLOJ</t>
  </si>
  <si>
    <t>Proizvodnja, prijevoz i ugradnja bitumeniziranog nosivog sloja debljine prema projektu.
Količina obavljenih radova mjeri se četvornim metrima gornje površine stvarno položenog i ugrađenog bitumeniziranog nosivog sloja sukladno projektu.
U cijeni su sadržani svi troškovi nabave materijala, proizvodnje i ugradnje asfaltne mješavine, prijevoz, otprema i sve ostalo što je potrebno za izvođenje radova.</t>
  </si>
  <si>
    <t xml:space="preserve">   - AC 16 base 50/70,   d = 5,00 cm</t>
  </si>
  <si>
    <t xml:space="preserve">   - AC 32 base 50/70,   d = 6,00 cm</t>
  </si>
  <si>
    <t>3.</t>
  </si>
  <si>
    <t>HABAJUĆI SLOJ OD ASFALTBETONA</t>
  </si>
  <si>
    <t>Proizvodnja, prijevoz i ugradnja habajućeg sloja od asfaltbetona debljine prema projektu:
AC 8 surf 50/70 standardnoga graničnog područja granulometrijskog sastava kamene smjese eruptivnog sastava,
AC 11 surf 50/70 standardnoga graničnog područja granulometrijskog sastava kamene smjese eruptivnog sastava,
Habajući sloj – asfalt beton proizvodi se u postrojenjima za spravljanje asfaltnih mješavina – asfaltnim bazama s kontroliranim pojedinim materijalima i kontroliranim postrojenjem te se prevozi na mjesto ugradnje.
Ugradnja habajućeg sloja obavlja se strojno strojevima za razastiranje – finišerima i sabijanje valjcima, statičkim, vibracionim i valjcima s točkovima na pneumaticima.
Održavanje debljine sloja prilikom ugradnje kao i vitoperenje izvodi se automatskim podešavanjem i kontolom finišera.</t>
  </si>
  <si>
    <t>Obračun rada:
Količina obavljenih radova mjeri se kvadratnim metrima gornje površine stvarno položenog i ugrađenog HS-AB sukladno projektu.
U cijeni su sadržani svi troškovi nabave materijala, proizvodnje i ugradnje asfaltne mješavine, prijevoz, oprema i sve ostalo što je potrebno za izvođenje radova.</t>
  </si>
  <si>
    <t>3.1.</t>
  </si>
  <si>
    <t>AC 11 surf 50/70,  d = 3,00cm</t>
  </si>
  <si>
    <t>3.2.</t>
  </si>
  <si>
    <t>AC 16 surf 50/70,  d = 4,00cm</t>
  </si>
  <si>
    <t>4.</t>
  </si>
  <si>
    <t xml:space="preserve">IZRADA SPOJEVA NA POSTOJEĆI ASFALT </t>
  </si>
  <si>
    <t>4.1.</t>
  </si>
  <si>
    <t>Izrada spojeva na postojeći asfalt premazom specijalne polimerizirane mase (npr. DENSO-TOK-PLAST MASSE").
Rub postojećeg kolnika pravilno vertikalno izrezati kako bi se dobila ravna površina za ugradnju mase.
Potrošnja po m1 cca 80 g. Obračunato po m' izvedenog spoja.</t>
  </si>
  <si>
    <t>KOLNIČKA KONSTRUKCIJA - UKUPNO:</t>
  </si>
  <si>
    <t xml:space="preserve">D.  </t>
  </si>
  <si>
    <t>OBORINSKA ODVODNJA</t>
  </si>
  <si>
    <t xml:space="preserve">CESTOVNA ODVODNJA </t>
  </si>
  <si>
    <t xml:space="preserve">Sve oborinske vode s kolnika ceste, bankina i pokosa usjeka prihvaćaju se elementima površinske odvodnje (rubnjak, rigol i slivnik s kišnom rešetkom)te uvode u postojeći sustav mješovite odvodnje. 
Odvodnja mora biti izvedena prema detaljima predviđenim u projektu i u skladu s OTU.
</t>
  </si>
  <si>
    <t>SLIVNICI (VODOLOVNA GRLA )</t>
  </si>
  <si>
    <t>1.1.1.</t>
  </si>
  <si>
    <t>Slivnik od montažnih betonskih cijevi ili modularni cestovni slivnici.</t>
  </si>
  <si>
    <t>Slivnici od montažnih tvornički pripravljenih elemenata kružnog presjeka od betona klase C 40/45 (bet. cijev) montiraju se prema shemi proizvođača.
Slivnici se ugrađuju na pripremljenu betonsku podlogu prema detalju iz projekta.
Priključak na reviziono okno ili direktno na cijev kanalizacije izvodi se spojnim PP cijevima Ø 200 mm. Prosječna dužina spoja cca 8,0 m
Na montirani slivnik treba ugraditi ljevano-željezne kišne rešetke s okvirom dimenzija 400x400mm, nosivosti 25Mp</t>
  </si>
  <si>
    <t>Obračun radova:
Rad se mjeri i obračunava po komadu propisno ugrađenog i preuzetog slivnika sa spojem na kanalizaciju. U jediničnu cijenu uključena je nabava, doprema (dovoz), iskop, posteljica od pijeska, polaganje cijevi izatrpavanje uz sabijanje, ugradnja betona i njega tvornički pripremljenog betona, izvedba ležaja ili okvira i postavljanje kišne rešetke, uklanjanje oplate i čišćenje okoliša od otpada nastalog tijekom izvedbe slivnika.</t>
  </si>
  <si>
    <t>1.2.</t>
  </si>
  <si>
    <t>RUBNJACI I RIGOLI - KANALICE</t>
  </si>
  <si>
    <t>1.2.1.</t>
  </si>
  <si>
    <t>IZRADA BETONSKIH RUBNJAKA I RIGOLA</t>
  </si>
  <si>
    <t>Rubnjaci i rigoli se ugrađuju s vanjske strane prometnih traka odnosno kolnika s ciljem vizualnog vođenja prometa i kontrolirane odvodnje kolnika. Koriste se rubnjaci različitih veličina i oblika. Betonski rubnjaci su najčešće tvornički proizvedeni elementi dužine 100 cm ili 80 cm, a rigoli širine 40 cm.
Dobava i ugradba betonskog rubnjaka i rigola na prethodno izvedenu podlogu od svježeg betona prema detalju iz projekta.
Betoni ugrađenog rubnjaka i rigola moraju biti klase C 40/45 (MB 45) –v/c faktor ispod 0,45, otporan na smrzavanje i soli za odmrzavanje.</t>
  </si>
  <si>
    <t>Obračun radova:
Rad se mjeri u metrima (m') postavljenih rubnjaka ili rigola prema detaljima iz projekta, uključivo s izvedbom podloge.</t>
  </si>
  <si>
    <t>1.2.1.1.</t>
  </si>
  <si>
    <t>Rubnjaci 18/24 cm (upušteni na mjestu kolnog prilaza)</t>
  </si>
  <si>
    <t>1.2.1.2.</t>
  </si>
  <si>
    <t>Rubnjaci 8/20 cm</t>
  </si>
  <si>
    <t>1.2.1.3.</t>
  </si>
  <si>
    <t>Betonske kanalice</t>
  </si>
  <si>
    <t>ODVODNJA I KANALIZACIJA – UKUPNO :</t>
  </si>
  <si>
    <t>E.</t>
  </si>
  <si>
    <t>PROMETNA OPREMA I SIGNALIZACIJA</t>
  </si>
  <si>
    <t>PROMETNI ZNAKOVI (OKOMITA SIGNALIZACIJA)</t>
  </si>
  <si>
    <t>Ovaj rad obuhvaća nabavu i postavljanje svih vrsta prometnih znakova u svemu prema projektu prometne opreme ceste.
Rad mora biti obavljen u skladu s projektom, Pravilnikom, propisima, programom kontrole i osiguranja kakvoće (PKOK), projektom organizacije građenja (POG), zahtjevima nadzornog inženjera i OTU-om. Rad obuhvaća nabavu, prijevoz i postavljanje prometnoga znaka sa stupovima i temeljima.
Obračunava se prema broju postavljenih znakova određenih dimenzija, uključujući stupove i temelje.</t>
  </si>
  <si>
    <t>PROMETNI ZNAKOVI OPASNOSTI</t>
  </si>
  <si>
    <t>Dobava i postavljanje znaka opasnosti - znak  A05</t>
  </si>
  <si>
    <t>PROMETNI ZNAKOVI IZRIČITIH NAREDBI</t>
  </si>
  <si>
    <t>Dobava i postavljanje znaka izričitih naredbi - znak  B01</t>
  </si>
  <si>
    <t>1.2.2.</t>
  </si>
  <si>
    <t>Dobava i postavljanje znaka izričitih naredbi - znak  B31</t>
  </si>
  <si>
    <t>1.3.</t>
  </si>
  <si>
    <t>PROMETNI ZNAKOVI OBAVIJESTI</t>
  </si>
  <si>
    <t>1.3.1.</t>
  </si>
  <si>
    <t>Dobava i postavljanje znaka obavijesti - znak  C09</t>
  </si>
  <si>
    <t>1.3.2.</t>
  </si>
  <si>
    <t>Dobava i postavljanje znaka obavijesti - znak  C70</t>
  </si>
  <si>
    <t>1.4.</t>
  </si>
  <si>
    <t>DODATNE PLOČE</t>
  </si>
  <si>
    <t>1.4.1.</t>
  </si>
  <si>
    <t>Dobava i postavljanje dodatne ploče - ploča  E35</t>
  </si>
  <si>
    <t>1.4.2.</t>
  </si>
  <si>
    <t>Dobava i postavljanje dodatne ploče - ploča  E36</t>
  </si>
  <si>
    <t>OZNAKE NA KOLNIKU (VODORAVNA SIGNALIZACIJA)</t>
  </si>
  <si>
    <t>Ovaj rad obuhvaća izradu oznaka na kolniku za reguliranje prometa koje su definirane u Pravilniku i OTU-om.
Rad mora biti obavljen u skladu s projektom, propisima, programom kontrole i osiguranja kakvoće (PKOK), projektom organizacije građenja (POG), zahtjevima nadzornog inženjera i  OTU-om.
U cijenu ulazi sav rad, materijal, prijevoz i sve ostalo što je potrebno za potpuni dovršetak posla uključujući potrebna ispitivanja kakvoće materijala i rada.</t>
  </si>
  <si>
    <t>UZDUŽNE OZNAKE NA KOLNIKU</t>
  </si>
  <si>
    <t>Izrada pune razdjelne (sigurnosne) crte širine 10 cm.</t>
  </si>
  <si>
    <t>Izrada isprekidane crte širine 10 cm (crta 1/1 m).</t>
  </si>
  <si>
    <t>POPREČNE OZNAKE NA KOLNIKU</t>
  </si>
  <si>
    <t>2.2.1.</t>
  </si>
  <si>
    <t>Izrada iprekidane crte zaustavljanja širine 50 cm.</t>
  </si>
  <si>
    <t>2.2.2.</t>
  </si>
  <si>
    <t>Pješački prijelazi</t>
  </si>
  <si>
    <t>2.3.</t>
  </si>
  <si>
    <t>OSTALE OZNAKE NA KOLNIKU</t>
  </si>
  <si>
    <t>2.3.1.</t>
  </si>
  <si>
    <t xml:space="preserve">Izrada crteža H50 </t>
  </si>
  <si>
    <t>PROMETNA OPREMA</t>
  </si>
  <si>
    <t>TAKTILNE POVRŠINE</t>
  </si>
  <si>
    <t>Izvedba taktilnih površina kao završne reljefne obrade hodne površine za potrebe slijepih i slabovidnih osoba. 
Taktilna crta vođenja, taktilna crta upozorenja i taktilno polje upozorenja moraju imati karakteristike propisane za taktilnu površinu.
Izvesti prema prometnoj situaciji u skladu s Pravilnikom o pristupačnosti građevina osobama s invaliditetom i smanjene pokretljivosti.</t>
  </si>
  <si>
    <t>3.1.1.</t>
  </si>
  <si>
    <t>Taktilna crta upozorenja</t>
  </si>
  <si>
    <t>3.1.2.</t>
  </si>
  <si>
    <t>Taktilna crta vođenja</t>
  </si>
  <si>
    <t>3.1.3.</t>
  </si>
  <si>
    <t>Taktilno polje upozorenja</t>
  </si>
  <si>
    <t xml:space="preserve">E.  </t>
  </si>
  <si>
    <t>PROMETNA OPREMA I SIGNALIZACIJA – UKUPNO :</t>
  </si>
  <si>
    <t>REKAPITULACIJA:</t>
  </si>
  <si>
    <t>A.  PRIPREMNI RADOVI</t>
  </si>
  <si>
    <t>B.  ZEMLJANI RADOVI</t>
  </si>
  <si>
    <t>C.  KOLNIČKA KONSTRUKCIJA</t>
  </si>
  <si>
    <t>D.  ODVODNJA I KANALIZACIJA</t>
  </si>
  <si>
    <t>E.  PROMETNA OPREMA I SIGNALIZACIJA</t>
  </si>
  <si>
    <t>UKUPNO:</t>
  </si>
  <si>
    <t>PDV</t>
  </si>
  <si>
    <t>SVEUKUPNO: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</si>
</sst>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9"/>
      <name val="Arial"/>
      <charset val="238"/>
    </font>
    <font>
      <b/>
      <sz val="10"/>
      <name val="Arial"/>
      <family val="2"/>
      <charset val="238"/>
    </font>
    <font>
      <b/>
      <sz val="9"/>
      <name val="Arial"/>
      <family val="2"/>
      <charset val="238"/>
    </font>
    <font>
      <sz val="9"/>
      <name val="Arial"/>
      <family val="2"/>
      <charset val="238"/>
    </font>
    <font>
      <sz val="9"/>
      <color indexed="9"/>
      <name val="Arial"/>
      <family val="2"/>
      <charset val="238"/>
    </font>
    <font>
      <b/>
      <sz val="9"/>
      <name val="Arial"/>
      <family val="2"/>
      <charset val="238"/>
    </font>
    <font>
      <sz val="9"/>
      <name val="Arial"/>
      <family val="2"/>
      <charset val="238"/>
    </font>
    <font>
      <sz val="9"/>
      <name val="Swis721 Ex BT"/>
      <family val="2"/>
      <charset val="238"/>
    </font>
    <font>
      <sz val="9"/>
      <name val="Arial"/>
      <family val="2"/>
      <charset val="238"/>
    </font>
    <font>
      <sz val="8"/>
      <name val="Arial"/>
      <family val="2"/>
      <charset val="238"/>
    </font>
    <font>
      <sz val="9"/>
      <name val="Calibri"/>
      <family val="2"/>
      <charset val="238"/>
    </font>
    <font>
      <sz val="9"/>
      <name val="Arial"/>
      <family val="2"/>
    </font>
    <font>
      <sz val="9"/>
      <color rgb="FFFF0000"/>
      <name val="Arial"/>
      <family val="2"/>
      <charset val="238"/>
    </font>
    <font>
      <b/>
      <sz val="9"/>
      <color rgb="FFFF0000"/>
      <name val="Arial"/>
      <family val="2"/>
      <charset val="238"/>
    </font>
    <font>
      <b/>
      <sz val="9"/>
      <name val="Tahoma"/>
      <family val="2"/>
    </font>
    <font>
      <sz val="8"/>
      <name val="Tahoma"/>
      <family val="2"/>
    </font>
    <font>
      <b/>
      <sz val="14"/>
      <name val="Arial"/>
      <family val="2"/>
      <charset val="238"/>
    </font>
    <font>
      <b/>
      <sz val="12"/>
      <name val="Arial"/>
      <family val="2"/>
      <charset val="238"/>
    </font>
    <font>
      <b/>
      <sz val="11"/>
      <name val="Arial"/>
      <family val="2"/>
      <charset val="23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3" fillId="0" borderId="0">
      <alignment horizontal="justify" vertical="center" wrapText="1"/>
      <protection locked="0"/>
    </xf>
  </cellStyleXfs>
  <cellXfs count="181">
    <xf numFmtId="0" fontId="0" fillId="0" borderId="0" xfId="0"/>
    <xf numFmtId="0" fontId="3" fillId="0" borderId="0" xfId="0" applyFont="1" applyProtection="1"/>
    <xf numFmtId="0" fontId="3" fillId="0" borderId="0" xfId="0" applyFont="1" applyAlignment="1" applyProtection="1">
      <alignment horizontal="right"/>
      <protection locked="0"/>
    </xf>
    <xf numFmtId="4" fontId="2" fillId="0" borderId="0" xfId="0" applyNumberFormat="1" applyFont="1" applyAlignment="1" applyProtection="1">
      <alignment horizontal="right"/>
    </xf>
    <xf numFmtId="0" fontId="3" fillId="0" borderId="0" xfId="0" applyFont="1" applyBorder="1" applyAlignment="1" applyProtection="1">
      <alignment horizontal="right"/>
      <protection locked="0"/>
    </xf>
    <xf numFmtId="4" fontId="2" fillId="0" borderId="0" xfId="0" applyNumberFormat="1" applyFont="1" applyBorder="1" applyAlignment="1" applyProtection="1">
      <alignment horizontal="right"/>
    </xf>
    <xf numFmtId="49" fontId="2" fillId="0" borderId="0" xfId="0" applyNumberFormat="1" applyFont="1" applyAlignment="1" applyProtection="1">
      <alignment horizontal="left" vertical="top"/>
      <protection locked="0"/>
    </xf>
    <xf numFmtId="0" fontId="3" fillId="0" borderId="0" xfId="0" applyFont="1"/>
    <xf numFmtId="0" fontId="3" fillId="0" borderId="0" xfId="0" applyFont="1" applyBorder="1" applyAlignment="1">
      <alignment horizontal="right"/>
    </xf>
    <xf numFmtId="0" fontId="3" fillId="0" borderId="0" xfId="0" applyFont="1" applyBorder="1"/>
    <xf numFmtId="0" fontId="2" fillId="0" borderId="0" xfId="0" applyFont="1" applyFill="1" applyBorder="1" applyAlignment="1" applyProtection="1">
      <alignment horizontal="right" vertical="top"/>
      <protection locked="0"/>
    </xf>
    <xf numFmtId="0" fontId="2" fillId="0" borderId="0" xfId="0" applyFont="1" applyAlignment="1" applyProtection="1">
      <alignment horizontal="left" vertical="top"/>
      <protection locked="0"/>
    </xf>
    <xf numFmtId="0" fontId="2" fillId="0" borderId="0" xfId="0" applyFont="1" applyBorder="1" applyAlignment="1" applyProtection="1">
      <alignment horizontal="left" vertical="top"/>
      <protection locked="0"/>
    </xf>
    <xf numFmtId="16" fontId="2" fillId="0" borderId="0" xfId="0" applyNumberFormat="1" applyFont="1" applyAlignment="1" applyProtection="1">
      <alignment horizontal="left" vertical="top"/>
      <protection locked="0"/>
    </xf>
    <xf numFmtId="2" fontId="3" fillId="0" borderId="0" xfId="0" applyNumberFormat="1" applyFont="1" applyBorder="1" applyAlignment="1" applyProtection="1">
      <alignment horizontal="right"/>
      <protection locked="0"/>
    </xf>
    <xf numFmtId="2" fontId="3" fillId="0" borderId="0" xfId="0" applyNumberFormat="1" applyFont="1" applyProtection="1"/>
    <xf numFmtId="2" fontId="3" fillId="0" borderId="0" xfId="0" applyNumberFormat="1" applyFont="1" applyBorder="1"/>
    <xf numFmtId="0" fontId="2" fillId="0" borderId="0" xfId="0" applyFont="1" applyBorder="1"/>
    <xf numFmtId="4" fontId="3" fillId="0" borderId="0" xfId="0" applyNumberFormat="1" applyFont="1" applyBorder="1" applyAlignment="1" applyProtection="1">
      <alignment horizontal="right"/>
      <protection locked="0"/>
    </xf>
    <xf numFmtId="0" fontId="3" fillId="0" borderId="2" xfId="0" applyFont="1" applyBorder="1" applyAlignment="1" applyProtection="1">
      <alignment horizontal="right"/>
      <protection locked="0"/>
    </xf>
    <xf numFmtId="4" fontId="3" fillId="0" borderId="2" xfId="0" applyNumberFormat="1" applyFont="1" applyBorder="1" applyAlignment="1" applyProtection="1">
      <alignment horizontal="right"/>
      <protection locked="0"/>
    </xf>
    <xf numFmtId="4" fontId="3" fillId="0" borderId="0" xfId="0" applyNumberFormat="1" applyFont="1" applyAlignment="1" applyProtection="1">
      <alignment horizontal="right"/>
      <protection locked="0"/>
    </xf>
    <xf numFmtId="49" fontId="2" fillId="0" borderId="0" xfId="0" applyNumberFormat="1" applyFont="1" applyBorder="1" applyAlignment="1" applyProtection="1">
      <alignment horizontal="left" vertical="top"/>
      <protection locked="0"/>
    </xf>
    <xf numFmtId="0" fontId="4" fillId="0" borderId="0" xfId="0" applyFont="1" applyFill="1" applyBorder="1" applyProtection="1"/>
    <xf numFmtId="0" fontId="3" fillId="0" borderId="0" xfId="0" applyFont="1" applyFill="1" applyBorder="1" applyProtection="1"/>
    <xf numFmtId="0" fontId="5" fillId="0" borderId="0" xfId="0" applyFont="1" applyFill="1" applyBorder="1" applyAlignment="1" applyProtection="1">
      <alignment horizontal="right" vertical="top"/>
      <protection locked="0"/>
    </xf>
    <xf numFmtId="0" fontId="2" fillId="0" borderId="3" xfId="0" applyFont="1" applyBorder="1" applyAlignment="1" applyProtection="1">
      <alignment horizontal="center" vertical="center" wrapText="1"/>
    </xf>
    <xf numFmtId="3" fontId="2" fillId="0" borderId="3" xfId="0" applyNumberFormat="1" applyFont="1" applyBorder="1" applyAlignment="1" applyProtection="1">
      <alignment horizontal="center" vertical="center" wrapText="1"/>
    </xf>
    <xf numFmtId="4" fontId="2" fillId="0" borderId="3" xfId="0" applyNumberFormat="1" applyFont="1" applyBorder="1" applyAlignment="1" applyProtection="1">
      <alignment horizontal="center" vertic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center" vertical="center" wrapText="1"/>
    </xf>
    <xf numFmtId="3" fontId="2" fillId="0" borderId="0" xfId="0" applyNumberFormat="1" applyFont="1" applyBorder="1" applyAlignment="1" applyProtection="1">
      <alignment horizontal="center" vertical="center" wrapText="1"/>
    </xf>
    <xf numFmtId="4" fontId="2" fillId="0" borderId="0" xfId="0" applyNumberFormat="1" applyFont="1" applyBorder="1" applyAlignment="1" applyProtection="1">
      <alignment horizontal="center" vertical="center" wrapText="1"/>
    </xf>
    <xf numFmtId="0" fontId="2" fillId="2" borderId="4" xfId="0" applyFont="1" applyFill="1" applyBorder="1" applyAlignment="1" applyProtection="1">
      <alignment horizontal="left" vertical="top"/>
      <protection locked="0"/>
    </xf>
    <xf numFmtId="0" fontId="2" fillId="2" borderId="2" xfId="0" applyFont="1" applyFill="1" applyBorder="1" applyAlignment="1" applyProtection="1">
      <alignment horizontal="right" vertical="top"/>
      <protection locked="0"/>
    </xf>
    <xf numFmtId="3" fontId="2" fillId="2" borderId="2" xfId="0" applyNumberFormat="1" applyFont="1" applyFill="1" applyBorder="1" applyAlignment="1" applyProtection="1">
      <alignment horizontal="right" vertical="top"/>
      <protection locked="0"/>
    </xf>
    <xf numFmtId="4" fontId="2" fillId="2" borderId="2" xfId="0" applyNumberFormat="1" applyFont="1" applyFill="1" applyBorder="1" applyAlignment="1" applyProtection="1">
      <alignment horizontal="right" vertical="top"/>
      <protection locked="0"/>
    </xf>
    <xf numFmtId="0" fontId="2" fillId="2" borderId="5" xfId="0" applyFont="1" applyFill="1" applyBorder="1" applyAlignment="1" applyProtection="1">
      <alignment horizontal="right" vertical="top"/>
      <protection locked="0"/>
    </xf>
    <xf numFmtId="3" fontId="3" fillId="0" borderId="0" xfId="0" applyNumberFormat="1" applyFont="1" applyAlignment="1" applyProtection="1">
      <alignment horizontal="right"/>
      <protection locked="0"/>
    </xf>
    <xf numFmtId="3" fontId="3" fillId="0" borderId="0" xfId="0" applyNumberFormat="1" applyFont="1" applyBorder="1" applyAlignment="1" applyProtection="1">
      <alignment horizontal="right"/>
      <protection locked="0"/>
    </xf>
    <xf numFmtId="3" fontId="3" fillId="0" borderId="0" xfId="0" applyNumberFormat="1" applyFont="1" applyProtection="1"/>
    <xf numFmtId="4" fontId="3" fillId="0" borderId="0" xfId="0" applyNumberFormat="1" applyFont="1" applyProtection="1"/>
    <xf numFmtId="3" fontId="3" fillId="0" borderId="0" xfId="0" applyNumberFormat="1" applyFont="1" applyBorder="1"/>
    <xf numFmtId="4" fontId="3" fillId="0" borderId="0" xfId="0" applyNumberFormat="1" applyFont="1" applyBorder="1"/>
    <xf numFmtId="0" fontId="2" fillId="2" borderId="2" xfId="0" applyFont="1" applyFill="1" applyBorder="1" applyAlignment="1" applyProtection="1">
      <alignment horizontal="right" vertical="top"/>
    </xf>
    <xf numFmtId="3" fontId="2" fillId="2" borderId="2" xfId="0" applyNumberFormat="1" applyFont="1" applyFill="1" applyBorder="1" applyAlignment="1" applyProtection="1">
      <alignment horizontal="right" vertical="top"/>
    </xf>
    <xf numFmtId="4" fontId="2" fillId="2" borderId="2" xfId="0" applyNumberFormat="1" applyFont="1" applyFill="1" applyBorder="1" applyAlignment="1" applyProtection="1">
      <alignment horizontal="right" vertical="top"/>
    </xf>
    <xf numFmtId="3" fontId="2" fillId="0" borderId="0" xfId="0" applyNumberFormat="1" applyFont="1" applyFill="1" applyBorder="1" applyAlignment="1" applyProtection="1">
      <alignment horizontal="right" vertical="top"/>
      <protection locked="0"/>
    </xf>
    <xf numFmtId="4" fontId="2" fillId="0" borderId="0" xfId="0" applyNumberFormat="1" applyFont="1" applyFill="1" applyBorder="1" applyAlignment="1" applyProtection="1">
      <alignment horizontal="right" vertical="top"/>
      <protection locked="0"/>
    </xf>
    <xf numFmtId="0" fontId="2" fillId="2" borderId="0" xfId="0" applyFont="1" applyFill="1" applyAlignment="1" applyProtection="1">
      <alignment horizontal="left" vertical="top"/>
      <protection locked="0"/>
    </xf>
    <xf numFmtId="0" fontId="2" fillId="0" borderId="0" xfId="0" applyFont="1" applyAlignment="1" applyProtection="1">
      <alignment horizontal="left"/>
      <protection locked="0"/>
    </xf>
    <xf numFmtId="3" fontId="3" fillId="0" borderId="2" xfId="0" applyNumberFormat="1" applyFont="1" applyBorder="1" applyAlignment="1" applyProtection="1">
      <alignment horizontal="right"/>
      <protection locked="0"/>
    </xf>
    <xf numFmtId="0" fontId="3" fillId="0" borderId="0" xfId="0" applyFont="1" applyAlignment="1" applyProtection="1">
      <alignment horizontal="left" vertical="top"/>
    </xf>
    <xf numFmtId="0" fontId="3" fillId="0" borderId="0" xfId="0" applyFont="1" applyAlignment="1" applyProtection="1">
      <alignment horizontal="right" vertical="top"/>
    </xf>
    <xf numFmtId="3" fontId="3" fillId="0" borderId="0" xfId="0" applyNumberFormat="1" applyFont="1" applyAlignment="1" applyProtection="1">
      <alignment horizontal="right" vertical="top"/>
    </xf>
    <xf numFmtId="4" fontId="3" fillId="0" borderId="0" xfId="0" applyNumberFormat="1" applyFont="1" applyAlignment="1" applyProtection="1">
      <alignment horizontal="right" vertical="top"/>
    </xf>
    <xf numFmtId="16" fontId="2" fillId="0" borderId="0" xfId="0" applyNumberFormat="1" applyFont="1" applyAlignment="1" applyProtection="1">
      <alignment horizontal="left"/>
      <protection locked="0"/>
    </xf>
    <xf numFmtId="0" fontId="2" fillId="2" borderId="0" xfId="0" applyFont="1" applyFill="1" applyAlignment="1" applyProtection="1">
      <alignment horizontal="left" vertical="top"/>
    </xf>
    <xf numFmtId="0" fontId="2" fillId="2" borderId="0" xfId="0" applyFont="1" applyFill="1" applyProtection="1"/>
    <xf numFmtId="3" fontId="2" fillId="2" borderId="0" xfId="0" applyNumberFormat="1" applyFont="1" applyFill="1" applyProtection="1"/>
    <xf numFmtId="4" fontId="2" fillId="2" borderId="0" xfId="0" applyNumberFormat="1" applyFont="1" applyFill="1" applyProtection="1"/>
    <xf numFmtId="0" fontId="3" fillId="0" borderId="0" xfId="0" applyFont="1" applyAlignment="1" applyProtection="1">
      <alignment horizontal="left" vertical="top"/>
      <protection locked="0"/>
    </xf>
    <xf numFmtId="0" fontId="7" fillId="0" borderId="0" xfId="0" applyFont="1" applyFill="1" applyBorder="1" applyProtection="1"/>
    <xf numFmtId="0" fontId="8" fillId="0" borderId="0" xfId="0" applyFont="1" applyFill="1" applyBorder="1" applyProtection="1"/>
    <xf numFmtId="0" fontId="6" fillId="0" borderId="0" xfId="0" applyFont="1" applyFill="1" applyBorder="1" applyProtection="1"/>
    <xf numFmtId="0" fontId="2" fillId="0" borderId="0" xfId="0" applyFont="1" applyFill="1" applyBorder="1" applyProtection="1">
      <protection locked="0"/>
    </xf>
    <xf numFmtId="0" fontId="6" fillId="0" borderId="0" xfId="0" applyFont="1" applyFill="1" applyBorder="1" applyProtection="1">
      <protection locked="0"/>
    </xf>
    <xf numFmtId="0" fontId="6"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right" vertical="top"/>
      <protection locked="0"/>
    </xf>
    <xf numFmtId="2" fontId="6" fillId="0" borderId="0" xfId="0" applyNumberFormat="1" applyFont="1" applyFill="1" applyBorder="1" applyAlignment="1" applyProtection="1">
      <alignment horizontal="right" vertical="top"/>
      <protection locked="0"/>
    </xf>
    <xf numFmtId="0" fontId="2" fillId="0" borderId="0" xfId="0" applyFont="1" applyFill="1" applyAlignment="1" applyProtection="1">
      <alignment horizontal="left" vertical="top"/>
      <protection locked="0"/>
    </xf>
    <xf numFmtId="0" fontId="3" fillId="0" borderId="0" xfId="0" applyFont="1" applyAlignment="1">
      <alignment horizontal="left" vertical="top" wrapText="1"/>
    </xf>
    <xf numFmtId="0" fontId="2" fillId="3" borderId="0" xfId="0" applyFont="1" applyFill="1" applyAlignment="1" applyProtection="1">
      <alignment horizontal="left" vertical="top"/>
      <protection locked="0"/>
    </xf>
    <xf numFmtId="0" fontId="2" fillId="3" borderId="0" xfId="0" applyFont="1" applyFill="1" applyAlignment="1" applyProtection="1">
      <alignment horizontal="right" vertical="top"/>
    </xf>
    <xf numFmtId="3" fontId="2" fillId="3" borderId="0" xfId="0" applyNumberFormat="1" applyFont="1" applyFill="1" applyAlignment="1" applyProtection="1">
      <alignment horizontal="right" vertical="top"/>
    </xf>
    <xf numFmtId="4" fontId="2" fillId="3" borderId="0" xfId="0" applyNumberFormat="1" applyFont="1" applyFill="1" applyAlignment="1" applyProtection="1">
      <alignment horizontal="right" vertical="top"/>
    </xf>
    <xf numFmtId="3" fontId="3" fillId="0" borderId="0" xfId="0" applyNumberFormat="1" applyFont="1" applyFill="1" applyBorder="1" applyAlignment="1" applyProtection="1">
      <alignment horizontal="right"/>
      <protection locked="0"/>
    </xf>
    <xf numFmtId="0" fontId="2" fillId="0" borderId="0" xfId="0" applyFont="1" applyAlignment="1" applyProtection="1">
      <alignment horizontal="left" vertical="top"/>
    </xf>
    <xf numFmtId="4" fontId="3" fillId="0" borderId="0" xfId="0" applyNumberFormat="1" applyFont="1" applyFill="1" applyBorder="1" applyAlignment="1" applyProtection="1">
      <alignment horizontal="right"/>
      <protection locked="0"/>
    </xf>
    <xf numFmtId="0" fontId="3" fillId="0" borderId="0" xfId="0" applyFont="1" applyFill="1" applyBorder="1" applyAlignment="1" applyProtection="1">
      <alignment horizontal="right" vertical="top"/>
      <protection locked="0"/>
    </xf>
    <xf numFmtId="2" fontId="3" fillId="0" borderId="0" xfId="0" applyNumberFormat="1" applyFont="1" applyFill="1" applyBorder="1" applyAlignment="1" applyProtection="1">
      <alignment horizontal="right" vertical="top"/>
      <protection locked="0"/>
    </xf>
    <xf numFmtId="0" fontId="3" fillId="0" borderId="0" xfId="0" applyFont="1" applyBorder="1" applyAlignment="1">
      <alignment horizontal="left" vertical="top" wrapText="1"/>
    </xf>
    <xf numFmtId="0" fontId="3" fillId="2" borderId="0" xfId="0" applyFont="1" applyFill="1" applyAlignment="1">
      <alignment horizontal="left" vertical="top" wrapText="1"/>
    </xf>
    <xf numFmtId="0" fontId="3" fillId="0" borderId="0" xfId="0" applyFont="1" applyBorder="1" applyAlignment="1">
      <alignment horizontal="left" wrapText="1"/>
    </xf>
    <xf numFmtId="0" fontId="2" fillId="2" borderId="0" xfId="0" applyFont="1" applyFill="1" applyAlignment="1" applyProtection="1">
      <alignment horizontal="left" vertical="top" wrapText="1"/>
    </xf>
    <xf numFmtId="0" fontId="2" fillId="0" borderId="0" xfId="0" applyFont="1" applyFill="1" applyAlignment="1" applyProtection="1">
      <alignment horizontal="left" vertical="top" wrapText="1"/>
    </xf>
    <xf numFmtId="0" fontId="12" fillId="0" borderId="0" xfId="0" applyFont="1" applyFill="1" applyAlignment="1" applyProtection="1">
      <alignment horizontal="left" vertical="top" wrapText="1"/>
    </xf>
    <xf numFmtId="0" fontId="3" fillId="0" borderId="0" xfId="1" applyFont="1" applyAlignment="1">
      <alignment horizontal="left" vertical="top" wrapText="1"/>
      <protection locked="0"/>
    </xf>
    <xf numFmtId="0" fontId="2" fillId="2" borderId="0" xfId="1" applyFont="1" applyFill="1" applyAlignment="1">
      <alignment horizontal="left" vertical="top" wrapText="1"/>
      <protection locked="0"/>
    </xf>
    <xf numFmtId="0" fontId="3" fillId="0" borderId="0" xfId="1" applyFont="1" applyBorder="1" applyAlignment="1">
      <alignment horizontal="left" vertical="top" wrapText="1"/>
      <protection locked="0"/>
    </xf>
    <xf numFmtId="0" fontId="2" fillId="2" borderId="2" xfId="1" applyFont="1" applyFill="1" applyBorder="1" applyAlignment="1">
      <alignment horizontal="left" vertical="top" wrapText="1"/>
      <protection locked="0"/>
    </xf>
    <xf numFmtId="0" fontId="2" fillId="0" borderId="0" xfId="1" applyFont="1" applyBorder="1" applyAlignment="1">
      <alignment horizontal="left" vertical="top" wrapText="1"/>
      <protection locked="0"/>
    </xf>
    <xf numFmtId="0" fontId="2" fillId="2"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0" borderId="0" xfId="0" applyFont="1" applyFill="1" applyAlignment="1">
      <alignment horizontal="left" vertical="top" wrapText="1"/>
    </xf>
    <xf numFmtId="0" fontId="3" fillId="0" borderId="0" xfId="0" applyFont="1" applyAlignment="1">
      <alignment horizontal="left" wrapText="1"/>
    </xf>
    <xf numFmtId="0" fontId="2" fillId="3" borderId="0" xfId="0" applyFont="1" applyFill="1" applyAlignment="1" applyProtection="1">
      <alignment horizontal="left" vertical="top" wrapText="1"/>
    </xf>
    <xf numFmtId="3" fontId="12" fillId="0" borderId="0" xfId="0" applyNumberFormat="1" applyFont="1" applyAlignment="1" applyProtection="1">
      <alignment horizontal="right"/>
      <protection locked="0"/>
    </xf>
    <xf numFmtId="0" fontId="3" fillId="4" borderId="0" xfId="0" applyFont="1" applyFill="1" applyAlignment="1" applyProtection="1">
      <alignment horizontal="left" vertical="top"/>
      <protection locked="0"/>
    </xf>
    <xf numFmtId="0" fontId="1" fillId="2" borderId="4" xfId="0" applyFont="1" applyFill="1" applyBorder="1" applyAlignment="1" applyProtection="1">
      <alignment horizontal="left" vertical="top"/>
      <protection locked="0"/>
    </xf>
    <xf numFmtId="0" fontId="1" fillId="2" borderId="2" xfId="0" applyFont="1" applyFill="1" applyBorder="1" applyAlignment="1" applyProtection="1">
      <alignment horizontal="right" vertical="top"/>
      <protection locked="0"/>
    </xf>
    <xf numFmtId="1" fontId="1" fillId="2" borderId="2" xfId="0" applyNumberFormat="1" applyFont="1" applyFill="1" applyBorder="1" applyAlignment="1" applyProtection="1">
      <alignment horizontal="right" vertical="top"/>
      <protection locked="0"/>
    </xf>
    <xf numFmtId="2" fontId="1" fillId="2" borderId="2" xfId="0" applyNumberFormat="1" applyFont="1" applyFill="1" applyBorder="1" applyAlignment="1" applyProtection="1">
      <alignment horizontal="right" vertical="top"/>
      <protection locked="0"/>
    </xf>
    <xf numFmtId="1" fontId="3" fillId="0" borderId="0" xfId="0" applyNumberFormat="1" applyFont="1" applyAlignment="1" applyProtection="1">
      <alignment horizontal="right"/>
      <protection locked="0"/>
    </xf>
    <xf numFmtId="2" fontId="3" fillId="0" borderId="0" xfId="0" applyNumberFormat="1" applyFont="1" applyAlignment="1" applyProtection="1">
      <alignment horizontal="right"/>
      <protection locked="0"/>
    </xf>
    <xf numFmtId="1" fontId="3" fillId="0" borderId="0" xfId="0" applyNumberFormat="1" applyFont="1" applyBorder="1" applyAlignment="1" applyProtection="1">
      <alignment horizontal="right"/>
      <protection locked="0"/>
    </xf>
    <xf numFmtId="1" fontId="2" fillId="0" borderId="0" xfId="0" applyNumberFormat="1" applyFont="1" applyBorder="1" applyAlignment="1" applyProtection="1">
      <alignment horizontal="right"/>
      <protection locked="0"/>
    </xf>
    <xf numFmtId="4" fontId="2" fillId="0" borderId="0" xfId="0" applyNumberFormat="1" applyFont="1" applyBorder="1"/>
    <xf numFmtId="1" fontId="3" fillId="0" borderId="0" xfId="0" applyNumberFormat="1" applyFont="1" applyProtection="1"/>
    <xf numFmtId="0" fontId="12" fillId="0" borderId="0" xfId="0" applyFont="1" applyAlignment="1" applyProtection="1">
      <alignment horizontal="right"/>
      <protection locked="0"/>
    </xf>
    <xf numFmtId="4" fontId="12" fillId="0" borderId="0" xfId="0" applyNumberFormat="1" applyFont="1" applyAlignment="1" applyProtection="1">
      <alignment horizontal="right"/>
      <protection locked="0"/>
    </xf>
    <xf numFmtId="4" fontId="13" fillId="0" borderId="0" xfId="0" applyNumberFormat="1" applyFont="1" applyAlignment="1" applyProtection="1">
      <alignment horizontal="right"/>
    </xf>
    <xf numFmtId="3" fontId="12" fillId="0" borderId="0" xfId="0" applyNumberFormat="1" applyFont="1" applyFill="1" applyBorder="1" applyAlignment="1" applyProtection="1">
      <alignment horizontal="right"/>
      <protection locked="0"/>
    </xf>
    <xf numFmtId="0" fontId="3" fillId="0" borderId="0" xfId="0" applyFont="1" applyAlignment="1" applyProtection="1">
      <alignment horizontal="left" vertical="top" wrapText="1"/>
      <protection locked="0"/>
    </xf>
    <xf numFmtId="1" fontId="11" fillId="0" borderId="0" xfId="0" applyNumberFormat="1" applyFont="1" applyBorder="1" applyAlignment="1" applyProtection="1">
      <alignment horizontal="right"/>
      <protection locked="0"/>
    </xf>
    <xf numFmtId="14" fontId="3" fillId="0" borderId="0" xfId="0" applyNumberFormat="1" applyFont="1" applyFill="1" applyBorder="1" applyAlignment="1">
      <alignment horizontal="left" vertical="top" wrapText="1"/>
    </xf>
    <xf numFmtId="0" fontId="2" fillId="0" borderId="3" xfId="0" applyFont="1" applyBorder="1" applyAlignment="1" applyProtection="1">
      <alignment horizontal="left" vertical="center" wrapText="1"/>
    </xf>
    <xf numFmtId="0" fontId="3" fillId="0" borderId="0" xfId="0" applyFont="1" applyBorder="1" applyAlignment="1">
      <alignment horizontal="left"/>
    </xf>
    <xf numFmtId="0" fontId="1" fillId="2" borderId="2" xfId="1" applyFont="1" applyFill="1" applyBorder="1" applyAlignment="1">
      <alignment horizontal="left" vertical="center" wrapText="1"/>
      <protection locked="0"/>
    </xf>
    <xf numFmtId="0" fontId="2" fillId="0" borderId="0" xfId="1" applyFont="1" applyAlignment="1">
      <alignment horizontal="left" vertical="top" wrapText="1"/>
      <protection locked="0"/>
    </xf>
    <xf numFmtId="14" fontId="3" fillId="0" borderId="0" xfId="0" applyNumberFormat="1" applyFont="1" applyBorder="1" applyAlignment="1">
      <alignment horizontal="left" vertical="top" wrapText="1"/>
    </xf>
    <xf numFmtId="0" fontId="1" fillId="2" borderId="2" xfId="1" applyFont="1" applyFill="1" applyBorder="1" applyAlignment="1">
      <alignment horizontal="left" vertical="top" wrapText="1"/>
      <protection locked="0"/>
    </xf>
    <xf numFmtId="0" fontId="6" fillId="0" borderId="0"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xf>
    <xf numFmtId="164" fontId="3" fillId="0" borderId="0" xfId="0" applyNumberFormat="1" applyFont="1" applyBorder="1" applyAlignment="1" applyProtection="1">
      <alignment horizontal="right"/>
      <protection locked="0"/>
    </xf>
    <xf numFmtId="0" fontId="2" fillId="3" borderId="0" xfId="0" applyFont="1" applyFill="1" applyBorder="1" applyAlignment="1" applyProtection="1">
      <alignment horizontal="right" vertical="top"/>
    </xf>
    <xf numFmtId="3" fontId="2" fillId="3" borderId="0" xfId="0" applyNumberFormat="1" applyFont="1" applyFill="1" applyBorder="1" applyAlignment="1" applyProtection="1">
      <alignment horizontal="right" vertical="top"/>
    </xf>
    <xf numFmtId="4" fontId="2" fillId="3" borderId="0" xfId="0" applyNumberFormat="1" applyFont="1" applyFill="1" applyBorder="1" applyAlignment="1" applyProtection="1">
      <alignment horizontal="right" vertical="top"/>
    </xf>
    <xf numFmtId="0" fontId="14" fillId="3" borderId="6" xfId="0" applyFont="1" applyFill="1" applyBorder="1" applyAlignment="1">
      <alignment horizontal="justify" vertical="top" wrapText="1"/>
    </xf>
    <xf numFmtId="0" fontId="15" fillId="0" borderId="1" xfId="0" applyFont="1" applyBorder="1" applyAlignment="1">
      <alignment horizontal="justify" vertical="top" wrapText="1"/>
    </xf>
    <xf numFmtId="0" fontId="3" fillId="0" borderId="1" xfId="0" applyFont="1" applyBorder="1" applyAlignment="1">
      <alignment horizontal="justify" vertical="top" wrapText="1"/>
    </xf>
    <xf numFmtId="0" fontId="3" fillId="0" borderId="3" xfId="0" applyFont="1" applyBorder="1" applyAlignment="1" applyProtection="1">
      <alignment horizontal="right"/>
      <protection locked="0"/>
    </xf>
    <xf numFmtId="3" fontId="3" fillId="0" borderId="3" xfId="0" applyNumberFormat="1" applyFont="1" applyBorder="1"/>
    <xf numFmtId="4" fontId="3" fillId="0" borderId="3" xfId="0" applyNumberFormat="1" applyFont="1" applyBorder="1"/>
    <xf numFmtId="4" fontId="2" fillId="0" borderId="3" xfId="0" applyNumberFormat="1" applyFont="1" applyBorder="1" applyAlignment="1" applyProtection="1">
      <alignment horizontal="right"/>
    </xf>
    <xf numFmtId="0" fontId="3" fillId="0" borderId="3" xfId="0" applyFont="1" applyBorder="1" applyAlignment="1">
      <alignment horizontal="right"/>
    </xf>
    <xf numFmtId="0" fontId="3" fillId="0" borderId="3" xfId="0" applyFont="1" applyBorder="1"/>
    <xf numFmtId="0" fontId="2" fillId="2" borderId="7" xfId="0" applyFont="1" applyFill="1" applyBorder="1" applyAlignment="1" applyProtection="1">
      <alignment horizontal="right" vertical="top"/>
      <protection locked="0"/>
    </xf>
    <xf numFmtId="3" fontId="3" fillId="0" borderId="3" xfId="0" applyNumberFormat="1" applyFont="1" applyBorder="1" applyAlignment="1" applyProtection="1">
      <alignment horizontal="right"/>
      <protection locked="0"/>
    </xf>
    <xf numFmtId="4" fontId="3" fillId="0" borderId="3" xfId="0" applyNumberFormat="1" applyFont="1" applyBorder="1" applyAlignment="1" applyProtection="1">
      <alignment horizontal="right"/>
      <protection locked="0"/>
    </xf>
    <xf numFmtId="0" fontId="2" fillId="2" borderId="7" xfId="0" applyFont="1" applyFill="1" applyBorder="1" applyAlignment="1" applyProtection="1">
      <alignment horizontal="right" vertical="top"/>
    </xf>
    <xf numFmtId="3" fontId="3" fillId="0" borderId="3" xfId="0" applyNumberFormat="1" applyFont="1" applyFill="1" applyBorder="1" applyAlignment="1" applyProtection="1">
      <alignment horizontal="right"/>
      <protection locked="0"/>
    </xf>
    <xf numFmtId="0" fontId="1" fillId="2" borderId="7" xfId="0" applyFont="1" applyFill="1" applyBorder="1" applyAlignment="1" applyProtection="1">
      <alignment horizontal="right" vertical="top"/>
      <protection locked="0"/>
    </xf>
    <xf numFmtId="4" fontId="3" fillId="0" borderId="3" xfId="0" applyNumberFormat="1" applyFont="1" applyFill="1" applyBorder="1" applyAlignment="1" applyProtection="1">
      <alignment horizontal="right"/>
      <protection locked="0"/>
    </xf>
    <xf numFmtId="3" fontId="11" fillId="0" borderId="3" xfId="0" applyNumberFormat="1" applyFont="1" applyFill="1" applyBorder="1" applyAlignment="1" applyProtection="1">
      <alignment horizontal="right"/>
      <protection locked="0"/>
    </xf>
    <xf numFmtId="1" fontId="11" fillId="0" borderId="3" xfId="0" applyNumberFormat="1" applyFont="1" applyBorder="1" applyAlignment="1" applyProtection="1">
      <alignment horizontal="right"/>
      <protection locked="0"/>
    </xf>
    <xf numFmtId="0" fontId="2" fillId="2" borderId="7" xfId="0" applyFont="1" applyFill="1" applyBorder="1" applyProtection="1"/>
    <xf numFmtId="4" fontId="2" fillId="0" borderId="7" xfId="0" applyNumberFormat="1" applyFont="1" applyBorder="1" applyAlignment="1" applyProtection="1">
      <alignment horizontal="right"/>
    </xf>
    <xf numFmtId="0" fontId="2" fillId="0" borderId="8" xfId="0" applyFont="1" applyFill="1" applyBorder="1" applyAlignment="1" applyProtection="1">
      <alignment horizontal="left" vertical="top" wrapText="1"/>
      <protection locked="0"/>
    </xf>
    <xf numFmtId="0" fontId="3" fillId="0" borderId="10" xfId="0" applyFont="1" applyBorder="1" applyAlignment="1" applyProtection="1">
      <alignment horizontal="right" vertical="top"/>
    </xf>
    <xf numFmtId="3" fontId="3" fillId="0" borderId="10" xfId="0" applyNumberFormat="1" applyFont="1" applyBorder="1" applyAlignment="1" applyProtection="1">
      <alignment horizontal="right" vertical="top"/>
    </xf>
    <xf numFmtId="4" fontId="3" fillId="0" borderId="9" xfId="0" applyNumberFormat="1" applyFont="1" applyBorder="1" applyAlignment="1" applyProtection="1">
      <alignment horizontal="right" vertical="top"/>
    </xf>
    <xf numFmtId="0" fontId="2" fillId="2" borderId="8" xfId="0" applyFont="1" applyFill="1" applyBorder="1" applyAlignment="1" applyProtection="1">
      <alignment horizontal="left" vertical="top" wrapText="1"/>
      <protection locked="0"/>
    </xf>
    <xf numFmtId="0" fontId="2" fillId="2" borderId="10" xfId="0" applyFont="1" applyFill="1" applyBorder="1" applyProtection="1"/>
    <xf numFmtId="3" fontId="2" fillId="2" borderId="10" xfId="0" applyNumberFormat="1" applyFont="1" applyFill="1" applyBorder="1" applyProtection="1"/>
    <xf numFmtId="4" fontId="2" fillId="2" borderId="9" xfId="0" applyNumberFormat="1" applyFont="1" applyFill="1" applyBorder="1" applyProtection="1"/>
    <xf numFmtId="0" fontId="2" fillId="0" borderId="8" xfId="0" applyFont="1" applyBorder="1" applyAlignment="1" applyProtection="1">
      <alignment horizontal="left" vertical="top" wrapText="1"/>
      <protection locked="0"/>
    </xf>
    <xf numFmtId="0" fontId="3" fillId="0" borderId="10" xfId="0" applyFont="1" applyBorder="1" applyAlignment="1" applyProtection="1">
      <alignment horizontal="right" vertical="top"/>
      <protection locked="0"/>
    </xf>
    <xf numFmtId="3" fontId="3" fillId="0" borderId="10" xfId="0" applyNumberFormat="1" applyFont="1" applyBorder="1" applyAlignment="1" applyProtection="1">
      <alignment horizontal="right" vertical="top"/>
      <protection locked="0"/>
    </xf>
    <xf numFmtId="4" fontId="3" fillId="0" borderId="9" xfId="0" applyNumberFormat="1" applyFont="1" applyBorder="1" applyAlignment="1" applyProtection="1">
      <alignment horizontal="right" vertical="top"/>
      <protection locked="0"/>
    </xf>
    <xf numFmtId="0" fontId="2"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right" vertical="top"/>
      <protection locked="0"/>
    </xf>
    <xf numFmtId="3" fontId="3" fillId="4" borderId="10" xfId="0" applyNumberFormat="1" applyFont="1" applyFill="1" applyBorder="1" applyAlignment="1" applyProtection="1">
      <alignment horizontal="right" vertical="top"/>
      <protection locked="0"/>
    </xf>
    <xf numFmtId="4" fontId="3" fillId="4" borderId="9" xfId="0" applyNumberFormat="1" applyFont="1" applyFill="1" applyBorder="1" applyAlignment="1" applyProtection="1">
      <alignment horizontal="right" vertical="top"/>
      <protection locked="0"/>
    </xf>
    <xf numFmtId="4" fontId="2" fillId="2" borderId="7" xfId="0" applyNumberFormat="1" applyFont="1" applyFill="1" applyBorder="1" applyAlignment="1" applyProtection="1">
      <alignment horizontal="right" vertical="top"/>
    </xf>
    <xf numFmtId="4" fontId="2" fillId="0" borderId="7" xfId="0" applyNumberFormat="1" applyFont="1" applyBorder="1" applyAlignment="1" applyProtection="1">
      <alignment horizontal="right" vertical="top"/>
      <protection locked="0"/>
    </xf>
    <xf numFmtId="4" fontId="2" fillId="4" borderId="7" xfId="0" applyNumberFormat="1" applyFont="1" applyFill="1" applyBorder="1" applyAlignment="1" applyProtection="1">
      <alignment horizontal="right" vertical="top"/>
      <protection locked="0"/>
    </xf>
    <xf numFmtId="0" fontId="16" fillId="0" borderId="8" xfId="0" applyFont="1" applyFill="1" applyBorder="1" applyAlignment="1" applyProtection="1">
      <alignment horizontal="left" vertical="top"/>
      <protection locked="0"/>
    </xf>
    <xf numFmtId="0" fontId="16" fillId="0" borderId="9" xfId="0" applyFont="1" applyFill="1" applyBorder="1" applyAlignment="1" applyProtection="1">
      <alignment horizontal="left" vertical="top"/>
      <protection locked="0"/>
    </xf>
    <xf numFmtId="0" fontId="17" fillId="0" borderId="8" xfId="0" applyFont="1" applyFill="1" applyBorder="1" applyAlignment="1" applyProtection="1">
      <alignment horizontal="center" vertical="top"/>
      <protection locked="0"/>
    </xf>
    <xf numFmtId="0" fontId="17" fillId="0" borderId="10" xfId="0" applyFont="1" applyFill="1" applyBorder="1" applyAlignment="1" applyProtection="1">
      <alignment horizontal="center" vertical="top"/>
      <protection locked="0"/>
    </xf>
    <xf numFmtId="0" fontId="17" fillId="0" borderId="9" xfId="0" applyFont="1" applyFill="1" applyBorder="1" applyAlignment="1" applyProtection="1">
      <alignment horizontal="center" vertical="top"/>
      <protection locked="0"/>
    </xf>
    <xf numFmtId="0" fontId="18" fillId="0" borderId="0" xfId="0" applyFont="1" applyFill="1" applyBorder="1" applyAlignment="1" applyProtection="1">
      <alignment horizontal="left" vertical="top"/>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wrapText="1"/>
      <protection locked="0"/>
    </xf>
    <xf numFmtId="0" fontId="3" fillId="0" borderId="10" xfId="0" applyFont="1" applyFill="1" applyBorder="1" applyAlignment="1" applyProtection="1">
      <alignment horizontal="right" vertical="top"/>
      <protection locked="0"/>
    </xf>
    <xf numFmtId="0" fontId="2" fillId="0" borderId="10" xfId="0" applyFont="1" applyFill="1" applyBorder="1" applyAlignment="1" applyProtection="1">
      <alignment horizontal="right" vertical="top"/>
      <protection locked="0"/>
    </xf>
    <xf numFmtId="2" fontId="3" fillId="0" borderId="9" xfId="0" applyNumberFormat="1" applyFont="1" applyFill="1" applyBorder="1" applyAlignment="1" applyProtection="1">
      <alignment horizontal="right" vertical="top"/>
      <protection locked="0"/>
    </xf>
    <xf numFmtId="0" fontId="3" fillId="0" borderId="7" xfId="0" applyFont="1" applyFill="1" applyBorder="1" applyAlignment="1" applyProtection="1">
      <alignment horizontal="right" vertical="top"/>
      <protection locked="0"/>
    </xf>
  </cellXfs>
  <cellStyles count="2">
    <cellStyle name="Normal" xfId="0" builtinId="0"/>
    <cellStyle name="Troškovnik"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5</xdr:row>
      <xdr:rowOff>0</xdr:rowOff>
    </xdr:from>
    <xdr:to>
      <xdr:col>4</xdr:col>
      <xdr:colOff>47625</xdr:colOff>
      <xdr:row>5</xdr:row>
      <xdr:rowOff>0</xdr:rowOff>
    </xdr:to>
    <xdr:sp macro="" textlink="">
      <xdr:nvSpPr>
        <xdr:cNvPr id="4252" name="Line 29">
          <a:extLst>
            <a:ext uri="{FF2B5EF4-FFF2-40B4-BE49-F238E27FC236}">
              <a16:creationId xmlns:a16="http://schemas.microsoft.com/office/drawing/2014/main" id="{00000000-0008-0000-0000-00009C100000}"/>
            </a:ext>
          </a:extLst>
        </xdr:cNvPr>
        <xdr:cNvSpPr>
          <a:spLocks noChangeShapeType="1"/>
        </xdr:cNvSpPr>
      </xdr:nvSpPr>
      <xdr:spPr bwMode="auto">
        <a:xfrm>
          <a:off x="1581150" y="0"/>
          <a:ext cx="3886200" cy="0"/>
        </a:xfrm>
        <a:prstGeom prst="line">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1"/>
  <sheetViews>
    <sheetView showZeros="0" tabSelected="1" view="pageBreakPreview" topLeftCell="A117" zoomScaleNormal="140" zoomScaleSheetLayoutView="100" workbookViewId="0">
      <selection activeCell="I37" sqref="I37"/>
    </sheetView>
  </sheetViews>
  <sheetFormatPr defaultColWidth="9.140625" defaultRowHeight="12"/>
  <cols>
    <col min="1" max="1" width="6.140625" style="67" customWidth="1"/>
    <col min="2" max="2" width="51.28515625" style="123" customWidth="1"/>
    <col min="3" max="3" width="6.85546875" style="68" customWidth="1"/>
    <col min="4" max="4" width="9" style="25" customWidth="1"/>
    <col min="5" max="5" width="11.140625" style="69" customWidth="1"/>
    <col min="6" max="6" width="12.28515625" style="68" customWidth="1"/>
    <col min="7" max="7" width="9" style="66" customWidth="1"/>
    <col min="8" max="8" width="10.140625" style="66" bestFit="1" customWidth="1"/>
    <col min="9" max="15" width="9.140625" style="66"/>
    <col min="16" max="16" width="0" style="66" hidden="1" customWidth="1"/>
    <col min="17" max="16384" width="9.140625" style="66"/>
  </cols>
  <sheetData>
    <row r="1" spans="1:8" ht="18.75" thickBot="1">
      <c r="A1" s="168" t="s">
        <v>0</v>
      </c>
      <c r="B1" s="169"/>
      <c r="C1" s="79"/>
      <c r="D1" s="10"/>
      <c r="E1" s="80"/>
      <c r="F1" s="79"/>
      <c r="G1" s="174"/>
      <c r="H1" s="174"/>
    </row>
    <row r="2" spans="1:8" ht="12.75" thickBot="1">
      <c r="A2" s="175"/>
      <c r="B2" s="176"/>
      <c r="C2" s="79"/>
      <c r="D2" s="10"/>
      <c r="E2" s="80"/>
      <c r="F2" s="79"/>
      <c r="G2" s="174"/>
      <c r="H2" s="174"/>
    </row>
    <row r="3" spans="1:8" ht="16.5" thickBot="1">
      <c r="A3" s="170" t="s">
        <v>1</v>
      </c>
      <c r="B3" s="171"/>
      <c r="C3" s="171"/>
      <c r="D3" s="171"/>
      <c r="E3" s="171"/>
      <c r="F3" s="172"/>
      <c r="G3" s="174"/>
      <c r="H3" s="174"/>
    </row>
    <row r="5" spans="1:8" ht="15">
      <c r="A5" s="173" t="s">
        <v>2</v>
      </c>
      <c r="B5" s="173"/>
      <c r="C5" s="79"/>
      <c r="D5" s="10"/>
      <c r="E5" s="80"/>
      <c r="F5" s="79"/>
      <c r="G5" s="174"/>
      <c r="H5" s="174"/>
    </row>
    <row r="6" spans="1:8" s="63" customFormat="1" ht="24">
      <c r="A6" s="26" t="s">
        <v>3</v>
      </c>
      <c r="B6" s="117" t="s">
        <v>4</v>
      </c>
      <c r="C6" s="26" t="s">
        <v>5</v>
      </c>
      <c r="D6" s="27" t="s">
        <v>6</v>
      </c>
      <c r="E6" s="28" t="s">
        <v>7</v>
      </c>
      <c r="F6" s="26" t="s">
        <v>8</v>
      </c>
      <c r="G6" s="62"/>
      <c r="H6" s="62"/>
    </row>
    <row r="7" spans="1:8" s="24" customFormat="1">
      <c r="A7" s="29"/>
      <c r="B7" s="29"/>
      <c r="C7" s="30"/>
      <c r="D7" s="31"/>
      <c r="E7" s="32"/>
      <c r="F7" s="30"/>
    </row>
    <row r="8" spans="1:8" s="64" customFormat="1">
      <c r="A8" s="33" t="s">
        <v>9</v>
      </c>
      <c r="B8" s="90" t="s">
        <v>10</v>
      </c>
      <c r="C8" s="34"/>
      <c r="D8" s="35"/>
      <c r="E8" s="36"/>
      <c r="F8" s="37"/>
      <c r="G8" s="24"/>
      <c r="H8" s="24"/>
    </row>
    <row r="9" spans="1:8" s="65" customFormat="1" ht="11.25" customHeight="1">
      <c r="A9" s="129"/>
      <c r="B9" s="129" t="s">
        <v>11</v>
      </c>
      <c r="C9" s="2"/>
      <c r="D9" s="38"/>
      <c r="E9" s="21"/>
      <c r="F9" s="3"/>
    </row>
    <row r="10" spans="1:8" s="65" customFormat="1" ht="409.5">
      <c r="A10" s="130"/>
      <c r="B10" s="131" t="s">
        <v>12</v>
      </c>
      <c r="C10" s="2"/>
      <c r="D10" s="38"/>
      <c r="E10" s="21"/>
      <c r="F10" s="3"/>
    </row>
    <row r="11" spans="1:8" s="24" customFormat="1">
      <c r="A11" s="6"/>
      <c r="B11" s="87"/>
      <c r="C11" s="4"/>
      <c r="D11" s="40"/>
      <c r="E11" s="41"/>
      <c r="F11" s="1"/>
    </row>
    <row r="12" spans="1:8" s="24" customFormat="1">
      <c r="A12" s="6"/>
      <c r="B12" s="71"/>
      <c r="C12" s="4"/>
      <c r="D12" s="39"/>
      <c r="E12" s="18"/>
      <c r="F12" s="5"/>
    </row>
    <row r="13" spans="1:8" s="24" customFormat="1">
      <c r="A13" s="6" t="s">
        <v>13</v>
      </c>
      <c r="B13" s="88" t="s">
        <v>14</v>
      </c>
      <c r="C13" s="8"/>
      <c r="D13" s="17"/>
      <c r="E13" s="16"/>
      <c r="F13" s="9"/>
    </row>
    <row r="14" spans="1:8" s="24" customFormat="1">
      <c r="A14" s="6"/>
      <c r="B14" s="87"/>
      <c r="C14" s="8"/>
      <c r="D14" s="42"/>
      <c r="E14" s="43"/>
      <c r="F14" s="9"/>
    </row>
    <row r="15" spans="1:8" s="24" customFormat="1" ht="24">
      <c r="A15" s="6" t="s">
        <v>15</v>
      </c>
      <c r="B15" s="87" t="s">
        <v>16</v>
      </c>
      <c r="C15" s="8"/>
      <c r="D15" s="42"/>
      <c r="E15" s="43"/>
      <c r="F15" s="9"/>
    </row>
    <row r="16" spans="1:8" s="24" customFormat="1" ht="84">
      <c r="A16" s="6"/>
      <c r="B16" s="87" t="s">
        <v>17</v>
      </c>
      <c r="C16" s="8"/>
      <c r="D16" s="42"/>
      <c r="E16" s="43"/>
      <c r="F16" s="5">
        <f t="shared" ref="F16" si="0">D16*E16</f>
        <v>0</v>
      </c>
    </row>
    <row r="17" spans="1:8" s="24" customFormat="1" ht="24">
      <c r="A17" s="6" t="s">
        <v>18</v>
      </c>
      <c r="B17" s="87" t="s">
        <v>19</v>
      </c>
      <c r="C17" s="132" t="s">
        <v>20</v>
      </c>
      <c r="D17" s="133">
        <v>21</v>
      </c>
      <c r="E17" s="134"/>
      <c r="F17" s="135">
        <f t="shared" ref="F17" si="1">D17*E17</f>
        <v>0</v>
      </c>
      <c r="H17" s="23"/>
    </row>
    <row r="18" spans="1:8" s="24" customFormat="1">
      <c r="A18" s="6" t="s">
        <v>21</v>
      </c>
      <c r="B18" s="87" t="s">
        <v>22</v>
      </c>
      <c r="C18" s="132" t="s">
        <v>23</v>
      </c>
      <c r="D18" s="133">
        <v>2</v>
      </c>
      <c r="E18" s="134"/>
      <c r="F18" s="135">
        <f t="shared" ref="F18" si="2">D18*E18</f>
        <v>0</v>
      </c>
    </row>
    <row r="19" spans="1:8" s="24" customFormat="1">
      <c r="A19" s="22"/>
      <c r="B19" s="89"/>
      <c r="C19" s="8"/>
      <c r="D19" s="9"/>
      <c r="E19" s="9"/>
      <c r="F19" s="9"/>
      <c r="H19" s="23"/>
    </row>
    <row r="20" spans="1:8" s="1" customFormat="1" ht="24">
      <c r="A20" s="6" t="s">
        <v>24</v>
      </c>
      <c r="B20" s="87" t="s">
        <v>25</v>
      </c>
      <c r="C20" s="8"/>
      <c r="D20" s="9"/>
      <c r="E20" s="9"/>
      <c r="F20" s="9"/>
    </row>
    <row r="21" spans="1:8" s="1" customFormat="1">
      <c r="A21" s="6"/>
      <c r="B21" s="87" t="s">
        <v>26</v>
      </c>
      <c r="C21" s="136" t="s">
        <v>27</v>
      </c>
      <c r="D21" s="137">
        <v>15</v>
      </c>
      <c r="E21" s="137"/>
      <c r="F21" s="137"/>
    </row>
    <row r="22" spans="1:8" s="1" customFormat="1" ht="48">
      <c r="A22" s="6" t="s">
        <v>28</v>
      </c>
      <c r="B22" s="87" t="s">
        <v>29</v>
      </c>
      <c r="C22" s="136" t="s">
        <v>27</v>
      </c>
      <c r="D22" s="137">
        <v>1</v>
      </c>
      <c r="E22" s="137"/>
      <c r="F22" s="135"/>
    </row>
    <row r="23" spans="1:8" s="24" customFormat="1" ht="12.75" thickBot="1">
      <c r="A23" s="6"/>
      <c r="B23" s="87"/>
      <c r="C23" s="10"/>
      <c r="D23" s="47"/>
      <c r="E23" s="48"/>
      <c r="F23" s="10"/>
    </row>
    <row r="24" spans="1:8" s="24" customFormat="1" ht="11.25" customHeight="1" thickBot="1">
      <c r="A24" s="33" t="s">
        <v>30</v>
      </c>
      <c r="B24" s="90" t="s">
        <v>31</v>
      </c>
      <c r="C24" s="34"/>
      <c r="D24" s="35"/>
      <c r="E24" s="36"/>
      <c r="F24" s="138"/>
    </row>
    <row r="25" spans="1:8" s="24" customFormat="1" hidden="1">
      <c r="A25" s="12"/>
      <c r="B25" s="91"/>
      <c r="C25" s="10"/>
      <c r="D25" s="47"/>
      <c r="E25" s="48"/>
      <c r="F25" s="10"/>
    </row>
    <row r="26" spans="1:8" s="24" customFormat="1" ht="23.25" hidden="1" customHeight="1">
      <c r="A26" s="12"/>
      <c r="B26" s="91"/>
      <c r="C26" s="2"/>
      <c r="D26" s="38"/>
      <c r="E26" s="21"/>
      <c r="F26" s="3"/>
    </row>
    <row r="27" spans="1:8" s="24" customFormat="1" ht="16.5" customHeight="1">
      <c r="A27" s="12"/>
      <c r="B27" s="91"/>
      <c r="C27" s="2"/>
      <c r="D27" s="38"/>
      <c r="E27" s="21"/>
      <c r="F27" s="3"/>
    </row>
    <row r="28" spans="1:8" s="24" customFormat="1">
      <c r="A28" s="33" t="s">
        <v>32</v>
      </c>
      <c r="B28" s="90" t="s">
        <v>33</v>
      </c>
      <c r="C28" s="2"/>
      <c r="D28" s="38"/>
      <c r="E28" s="21"/>
      <c r="F28" s="3"/>
    </row>
    <row r="29" spans="1:8" s="24" customFormat="1">
      <c r="A29" s="11">
        <v>1</v>
      </c>
      <c r="B29" s="92" t="s">
        <v>34</v>
      </c>
      <c r="C29" s="4"/>
      <c r="D29" s="39"/>
      <c r="E29" s="18"/>
      <c r="F29" s="5"/>
    </row>
    <row r="30" spans="1:8" s="24" customFormat="1">
      <c r="A30" s="11"/>
      <c r="B30" s="93"/>
      <c r="C30" s="125"/>
      <c r="D30" s="39"/>
      <c r="E30" s="18"/>
      <c r="F30" s="5"/>
    </row>
    <row r="31" spans="1:8" s="24" customFormat="1" ht="180">
      <c r="A31" s="11"/>
      <c r="B31" s="71" t="s">
        <v>35</v>
      </c>
      <c r="C31" s="2"/>
      <c r="D31" s="38"/>
      <c r="E31" s="21"/>
      <c r="F31" s="3"/>
    </row>
    <row r="32" spans="1:8" s="24" customFormat="1" ht="120">
      <c r="A32" s="11"/>
      <c r="B32" s="71" t="s">
        <v>36</v>
      </c>
      <c r="C32" s="2"/>
      <c r="D32" s="38"/>
      <c r="E32" s="21"/>
      <c r="F32" s="3"/>
    </row>
    <row r="33" spans="1:6" s="24" customFormat="1" ht="60">
      <c r="A33" s="11" t="s">
        <v>37</v>
      </c>
      <c r="B33" s="114" t="s">
        <v>38</v>
      </c>
      <c r="C33" s="132" t="s">
        <v>39</v>
      </c>
      <c r="D33" s="139">
        <v>2800</v>
      </c>
      <c r="E33" s="140"/>
      <c r="F33" s="135">
        <f>D33*E33</f>
        <v>0</v>
      </c>
    </row>
    <row r="34" spans="1:6" s="24" customFormat="1">
      <c r="A34" s="11">
        <v>2</v>
      </c>
      <c r="B34" s="92" t="s">
        <v>40</v>
      </c>
      <c r="C34" s="4"/>
      <c r="D34" s="39"/>
      <c r="E34" s="18"/>
      <c r="F34" s="5"/>
    </row>
    <row r="35" spans="1:6" s="24" customFormat="1">
      <c r="A35" s="11"/>
      <c r="B35" s="114"/>
      <c r="C35" s="4"/>
      <c r="D35" s="39"/>
      <c r="E35" s="18"/>
      <c r="F35" s="5"/>
    </row>
    <row r="36" spans="1:6" s="24" customFormat="1">
      <c r="A36" s="11" t="s">
        <v>15</v>
      </c>
      <c r="B36" s="114" t="s">
        <v>41</v>
      </c>
    </row>
    <row r="37" spans="1:6" s="24" customFormat="1" ht="192">
      <c r="A37" s="11"/>
      <c r="B37" s="87" t="s">
        <v>42</v>
      </c>
      <c r="C37" s="4"/>
      <c r="D37" s="39"/>
      <c r="E37" s="18"/>
      <c r="F37" s="5"/>
    </row>
    <row r="38" spans="1:6" s="24" customFormat="1" ht="147.75" customHeight="1">
      <c r="A38" s="11"/>
      <c r="B38" s="87" t="s">
        <v>43</v>
      </c>
      <c r="C38" s="4"/>
      <c r="D38" s="39"/>
      <c r="E38" s="18"/>
      <c r="F38" s="5"/>
    </row>
    <row r="39" spans="1:6" s="24" customFormat="1" ht="60">
      <c r="A39" s="11"/>
      <c r="B39" s="114" t="s">
        <v>44</v>
      </c>
      <c r="C39" s="132" t="s">
        <v>45</v>
      </c>
      <c r="D39" s="139">
        <v>3978</v>
      </c>
      <c r="E39" s="140"/>
      <c r="F39" s="135">
        <f>D39*E39</f>
        <v>0</v>
      </c>
    </row>
    <row r="40" spans="1:6" s="24" customFormat="1">
      <c r="A40" s="11"/>
      <c r="B40" s="114"/>
      <c r="C40" s="2"/>
      <c r="D40" s="38"/>
      <c r="E40" s="21"/>
      <c r="F40" s="3"/>
    </row>
    <row r="41" spans="1:6" s="24" customFormat="1">
      <c r="A41" s="11" t="s">
        <v>24</v>
      </c>
      <c r="B41" s="114" t="s">
        <v>46</v>
      </c>
      <c r="C41" s="126"/>
      <c r="D41" s="127"/>
      <c r="E41" s="128"/>
      <c r="F41" s="128"/>
    </row>
    <row r="42" spans="1:6" s="24" customFormat="1" ht="60">
      <c r="A42" s="11"/>
      <c r="B42" s="87" t="s">
        <v>47</v>
      </c>
      <c r="C42" s="132" t="s">
        <v>45</v>
      </c>
      <c r="D42" s="139">
        <v>3978</v>
      </c>
      <c r="E42" s="140"/>
      <c r="F42" s="135">
        <f>D42*E42</f>
        <v>0</v>
      </c>
    </row>
    <row r="43" spans="1:6" s="24" customFormat="1" ht="12.75" thickBot="1">
      <c r="A43" s="11"/>
      <c r="B43" s="114"/>
      <c r="C43" s="4"/>
      <c r="D43" s="39"/>
      <c r="E43" s="18"/>
      <c r="F43" s="5"/>
    </row>
    <row r="44" spans="1:6" s="24" customFormat="1" ht="12.75" thickBot="1">
      <c r="A44" s="33" t="s">
        <v>48</v>
      </c>
      <c r="B44" s="124" t="s">
        <v>49</v>
      </c>
      <c r="C44" s="44"/>
      <c r="D44" s="45"/>
      <c r="E44" s="46"/>
      <c r="F44" s="141"/>
    </row>
    <row r="45" spans="1:6" s="24" customFormat="1">
      <c r="A45" s="11"/>
      <c r="B45" s="81"/>
      <c r="C45" s="2"/>
      <c r="D45" s="38"/>
      <c r="E45" s="21"/>
      <c r="F45" s="3"/>
    </row>
    <row r="46" spans="1:6" s="24" customFormat="1">
      <c r="A46" s="11"/>
      <c r="B46" s="81"/>
      <c r="C46" s="2"/>
      <c r="D46" s="38"/>
      <c r="E46" s="21"/>
      <c r="F46" s="3"/>
    </row>
    <row r="47" spans="1:6" s="24" customFormat="1">
      <c r="A47" s="33" t="s">
        <v>50</v>
      </c>
      <c r="B47" s="124" t="s">
        <v>51</v>
      </c>
      <c r="C47" s="2"/>
      <c r="D47" s="38"/>
      <c r="E47" s="21"/>
      <c r="F47" s="3"/>
    </row>
    <row r="48" spans="1:6" s="24" customFormat="1">
      <c r="A48" s="11"/>
      <c r="B48" s="114"/>
      <c r="C48" s="2"/>
      <c r="D48" s="38"/>
      <c r="E48" s="21"/>
      <c r="F48" s="3"/>
    </row>
    <row r="49" spans="1:6" s="24" customFormat="1" ht="24">
      <c r="A49" s="11" t="s">
        <v>52</v>
      </c>
      <c r="B49" s="94" t="s">
        <v>53</v>
      </c>
    </row>
    <row r="50" spans="1:6" s="24" customFormat="1">
      <c r="A50" s="11"/>
      <c r="B50" s="95"/>
      <c r="C50" s="4"/>
      <c r="D50" s="39"/>
      <c r="E50" s="18"/>
      <c r="F50" s="5"/>
    </row>
    <row r="51" spans="1:6" s="24" customFormat="1" ht="132">
      <c r="A51" s="11"/>
      <c r="B51" s="114" t="s">
        <v>54</v>
      </c>
      <c r="C51" s="2"/>
      <c r="D51" s="38"/>
      <c r="E51" s="21"/>
      <c r="F51" s="3"/>
    </row>
    <row r="52" spans="1:6" s="24" customFormat="1" ht="24">
      <c r="A52" s="11" t="s">
        <v>55</v>
      </c>
      <c r="B52" s="81" t="s">
        <v>56</v>
      </c>
      <c r="C52" s="132" t="s">
        <v>57</v>
      </c>
      <c r="D52" s="139">
        <v>2628</v>
      </c>
      <c r="E52" s="140"/>
      <c r="F52" s="135">
        <f>D52*E52</f>
        <v>0</v>
      </c>
    </row>
    <row r="53" spans="1:6" s="24" customFormat="1">
      <c r="A53" s="11"/>
      <c r="B53" s="81"/>
      <c r="C53" s="4"/>
      <c r="D53" s="39"/>
      <c r="E53" s="18"/>
      <c r="F53" s="3"/>
    </row>
    <row r="54" spans="1:6" s="24" customFormat="1">
      <c r="A54" s="13" t="s">
        <v>13</v>
      </c>
      <c r="B54" s="94" t="s">
        <v>58</v>
      </c>
    </row>
    <row r="55" spans="1:6" s="24" customFormat="1">
      <c r="A55" s="13"/>
      <c r="B55" s="95"/>
    </row>
    <row r="56" spans="1:6" s="24" customFormat="1" ht="96">
      <c r="A56" s="11"/>
      <c r="B56" s="114" t="s">
        <v>59</v>
      </c>
      <c r="C56" s="4"/>
      <c r="D56" s="113"/>
      <c r="E56" s="18"/>
      <c r="F56" s="5"/>
    </row>
    <row r="57" spans="1:6" s="24" customFormat="1">
      <c r="A57" s="50" t="s">
        <v>15</v>
      </c>
      <c r="B57" s="96" t="s">
        <v>60</v>
      </c>
      <c r="C57" s="132" t="s">
        <v>45</v>
      </c>
      <c r="D57" s="142">
        <v>1155</v>
      </c>
      <c r="E57" s="140"/>
      <c r="F57" s="135">
        <f>D57*E57</f>
        <v>0</v>
      </c>
    </row>
    <row r="58" spans="1:6" s="24" customFormat="1">
      <c r="A58" s="50" t="s">
        <v>24</v>
      </c>
      <c r="B58" s="96" t="s">
        <v>61</v>
      </c>
      <c r="C58" s="132" t="s">
        <v>45</v>
      </c>
      <c r="D58" s="142">
        <v>2605</v>
      </c>
      <c r="E58" s="140"/>
      <c r="F58" s="135">
        <f>D58*E58</f>
        <v>0</v>
      </c>
    </row>
    <row r="59" spans="1:6" s="24" customFormat="1">
      <c r="A59" s="11"/>
      <c r="B59" s="71"/>
      <c r="C59" s="1"/>
      <c r="D59" s="39"/>
      <c r="E59" s="18"/>
      <c r="F59" s="5"/>
    </row>
    <row r="60" spans="1:6" s="24" customFormat="1">
      <c r="A60" s="11"/>
      <c r="B60" s="71"/>
      <c r="C60" s="2"/>
      <c r="D60" s="38"/>
      <c r="E60" s="21"/>
      <c r="F60" s="3"/>
    </row>
    <row r="61" spans="1:6" s="24" customFormat="1">
      <c r="A61" s="11" t="s">
        <v>62</v>
      </c>
      <c r="B61" s="94" t="s">
        <v>63</v>
      </c>
      <c r="C61" s="4"/>
      <c r="D61" s="39"/>
      <c r="E61" s="18"/>
      <c r="F61" s="3"/>
    </row>
    <row r="62" spans="1:6" s="24" customFormat="1">
      <c r="A62" s="11"/>
      <c r="B62" s="95"/>
    </row>
    <row r="63" spans="1:6" s="24" customFormat="1" ht="216">
      <c r="A63" s="11"/>
      <c r="B63" s="71" t="s">
        <v>64</v>
      </c>
    </row>
    <row r="64" spans="1:6" s="24" customFormat="1" ht="84">
      <c r="A64" s="11"/>
      <c r="B64" s="71" t="s">
        <v>65</v>
      </c>
      <c r="C64" s="4"/>
      <c r="D64" s="76"/>
      <c r="E64" s="18"/>
      <c r="F64" s="5"/>
    </row>
    <row r="65" spans="1:6" s="24" customFormat="1">
      <c r="A65" s="50" t="s">
        <v>66</v>
      </c>
      <c r="B65" s="96" t="s">
        <v>67</v>
      </c>
      <c r="C65" s="132" t="s">
        <v>45</v>
      </c>
      <c r="D65" s="142">
        <v>1155</v>
      </c>
      <c r="E65" s="140"/>
      <c r="F65" s="135">
        <f>D65*E65</f>
        <v>0</v>
      </c>
    </row>
    <row r="66" spans="1:6" s="24" customFormat="1">
      <c r="A66" s="56" t="s">
        <v>68</v>
      </c>
      <c r="B66" s="96" t="s">
        <v>69</v>
      </c>
      <c r="C66" s="132" t="s">
        <v>45</v>
      </c>
      <c r="D66" s="142">
        <v>2605</v>
      </c>
      <c r="E66" s="140"/>
      <c r="F66" s="135">
        <f>D66*E66</f>
        <v>0</v>
      </c>
    </row>
    <row r="67" spans="1:6" s="24" customFormat="1">
      <c r="A67" s="56"/>
      <c r="B67" s="96"/>
    </row>
    <row r="68" spans="1:6" s="24" customFormat="1">
      <c r="A68" s="11" t="s">
        <v>70</v>
      </c>
      <c r="B68" s="94" t="s">
        <v>71</v>
      </c>
      <c r="C68" s="4"/>
      <c r="D68" s="39"/>
      <c r="E68" s="18"/>
      <c r="F68" s="5"/>
    </row>
    <row r="69" spans="1:6" s="24" customFormat="1">
      <c r="A69" s="11"/>
      <c r="B69" s="95"/>
      <c r="C69" s="126"/>
      <c r="D69" s="127"/>
      <c r="E69" s="128"/>
      <c r="F69" s="128">
        <f>SUM(F45:F68)</f>
        <v>0</v>
      </c>
    </row>
    <row r="70" spans="1:6" s="24" customFormat="1" ht="72">
      <c r="A70" s="50" t="s">
        <v>72</v>
      </c>
      <c r="B70" s="83" t="s">
        <v>73</v>
      </c>
      <c r="C70" s="132" t="s">
        <v>20</v>
      </c>
      <c r="D70" s="142">
        <v>16</v>
      </c>
      <c r="E70" s="140"/>
      <c r="F70" s="135">
        <f>D70*E70</f>
        <v>0</v>
      </c>
    </row>
    <row r="71" spans="1:6" s="24" customFormat="1" ht="12.75" thickBot="1">
      <c r="A71" s="56"/>
      <c r="B71" s="96"/>
    </row>
    <row r="72" spans="1:6" s="24" customFormat="1" ht="12.75" thickBot="1">
      <c r="A72" s="33" t="s">
        <v>50</v>
      </c>
      <c r="B72" s="124" t="s">
        <v>74</v>
      </c>
      <c r="C72" s="44"/>
      <c r="D72" s="45"/>
      <c r="E72" s="46"/>
      <c r="F72" s="141"/>
    </row>
    <row r="73" spans="1:6" s="24" customFormat="1">
      <c r="A73" s="70"/>
      <c r="B73" s="85"/>
      <c r="C73" s="73"/>
      <c r="D73" s="74"/>
      <c r="E73" s="75"/>
      <c r="F73" s="73"/>
    </row>
    <row r="74" spans="1:6" s="24" customFormat="1">
      <c r="A74" s="33" t="s">
        <v>75</v>
      </c>
      <c r="B74" s="124" t="s">
        <v>76</v>
      </c>
      <c r="C74" s="73"/>
      <c r="D74" s="74"/>
      <c r="E74" s="75"/>
      <c r="F74" s="73"/>
    </row>
    <row r="75" spans="1:6" s="24" customFormat="1">
      <c r="A75" s="72"/>
      <c r="B75" s="97"/>
      <c r="C75" s="4"/>
      <c r="D75" s="76"/>
      <c r="E75" s="18"/>
      <c r="F75" s="5"/>
    </row>
    <row r="76" spans="1:6" s="24" customFormat="1">
      <c r="A76" s="11">
        <v>1</v>
      </c>
      <c r="B76" s="94" t="s">
        <v>77</v>
      </c>
      <c r="C76" s="2"/>
      <c r="D76" s="38"/>
      <c r="E76" s="21"/>
      <c r="F76" s="3"/>
    </row>
    <row r="77" spans="1:6" s="24" customFormat="1" ht="84">
      <c r="A77" s="11"/>
      <c r="B77" s="71" t="s">
        <v>78</v>
      </c>
      <c r="C77" s="4"/>
      <c r="D77" s="76"/>
      <c r="E77" s="18"/>
      <c r="F77" s="5"/>
    </row>
    <row r="78" spans="1:6" s="24" customFormat="1">
      <c r="A78" s="77"/>
      <c r="B78" s="114"/>
      <c r="C78" s="2"/>
      <c r="D78" s="38"/>
      <c r="E78" s="21"/>
      <c r="F78" s="3"/>
    </row>
    <row r="79" spans="1:6" s="24" customFormat="1">
      <c r="A79" s="13" t="s">
        <v>37</v>
      </c>
      <c r="B79" s="82" t="s">
        <v>79</v>
      </c>
    </row>
    <row r="80" spans="1:6" s="24" customFormat="1" ht="24">
      <c r="A80" s="11" t="s">
        <v>80</v>
      </c>
      <c r="B80" s="71" t="s">
        <v>81</v>
      </c>
      <c r="C80" s="4"/>
      <c r="D80" s="76"/>
      <c r="E80" s="18"/>
      <c r="F80" s="5"/>
    </row>
    <row r="81" spans="1:6" s="24" customFormat="1" ht="120">
      <c r="A81" s="11"/>
      <c r="B81" s="71" t="s">
        <v>82</v>
      </c>
      <c r="C81" s="110"/>
      <c r="D81" s="98"/>
      <c r="E81" s="111"/>
      <c r="F81" s="112"/>
    </row>
    <row r="82" spans="1:6" s="24" customFormat="1" ht="108">
      <c r="A82" s="11"/>
      <c r="B82" s="81" t="s">
        <v>83</v>
      </c>
      <c r="C82" s="132" t="s">
        <v>23</v>
      </c>
      <c r="D82" s="142">
        <v>11</v>
      </c>
      <c r="E82" s="140"/>
      <c r="F82" s="135">
        <f>D82*E82</f>
        <v>0</v>
      </c>
    </row>
    <row r="83" spans="1:6" s="24" customFormat="1">
      <c r="A83" s="11"/>
      <c r="B83" s="81"/>
      <c r="C83" s="110"/>
      <c r="D83" s="98"/>
      <c r="E83" s="111"/>
      <c r="F83" s="112"/>
    </row>
    <row r="84" spans="1:6" s="24" customFormat="1">
      <c r="A84" s="11" t="s">
        <v>84</v>
      </c>
      <c r="B84" s="82" t="s">
        <v>85</v>
      </c>
      <c r="C84" s="110"/>
      <c r="D84" s="98"/>
      <c r="E84" s="111"/>
      <c r="F84" s="112"/>
    </row>
    <row r="85" spans="1:6" s="24" customFormat="1">
      <c r="A85" s="11" t="s">
        <v>86</v>
      </c>
      <c r="B85" s="71" t="s">
        <v>87</v>
      </c>
    </row>
    <row r="86" spans="1:6" s="24" customFormat="1" ht="144">
      <c r="A86" s="11"/>
      <c r="B86" s="71" t="s">
        <v>88</v>
      </c>
    </row>
    <row r="87" spans="1:6" s="24" customFormat="1" ht="48">
      <c r="A87" s="11"/>
      <c r="B87" s="71" t="s">
        <v>89</v>
      </c>
      <c r="C87" s="79"/>
      <c r="D87" s="10"/>
      <c r="E87" s="80"/>
      <c r="F87" s="79"/>
    </row>
    <row r="88" spans="1:6" s="24" customFormat="1">
      <c r="A88" s="50" t="s">
        <v>90</v>
      </c>
      <c r="B88" s="118" t="s">
        <v>91</v>
      </c>
      <c r="C88" s="132" t="s">
        <v>20</v>
      </c>
      <c r="D88" s="139">
        <v>811</v>
      </c>
      <c r="E88" s="140"/>
      <c r="F88" s="135">
        <f>D88*E88</f>
        <v>0</v>
      </c>
    </row>
    <row r="89" spans="1:6" s="24" customFormat="1">
      <c r="A89" s="50" t="s">
        <v>92</v>
      </c>
      <c r="B89" s="83" t="s">
        <v>93</v>
      </c>
      <c r="C89" s="132" t="s">
        <v>20</v>
      </c>
      <c r="D89" s="139">
        <v>145</v>
      </c>
      <c r="E89" s="140"/>
      <c r="F89" s="135">
        <f>D89*E89</f>
        <v>0</v>
      </c>
    </row>
    <row r="90" spans="1:6" s="24" customFormat="1">
      <c r="A90" s="50" t="s">
        <v>94</v>
      </c>
      <c r="B90" s="83" t="s">
        <v>95</v>
      </c>
      <c r="C90" s="132" t="s">
        <v>20</v>
      </c>
      <c r="D90" s="139">
        <v>100</v>
      </c>
      <c r="E90" s="140"/>
      <c r="F90" s="135">
        <f>D90*E90</f>
        <v>0</v>
      </c>
    </row>
    <row r="91" spans="1:6" s="24" customFormat="1" ht="12.75" thickBot="1">
      <c r="A91" s="50"/>
      <c r="B91" s="83"/>
      <c r="C91" s="19"/>
      <c r="D91" s="51"/>
      <c r="E91" s="20"/>
      <c r="F91" s="5"/>
    </row>
    <row r="92" spans="1:6" s="24" customFormat="1" ht="13.5" thickBot="1">
      <c r="A92" s="49" t="s">
        <v>75</v>
      </c>
      <c r="B92" s="84" t="s">
        <v>96</v>
      </c>
      <c r="C92" s="101"/>
      <c r="D92" s="102"/>
      <c r="E92" s="103"/>
      <c r="F92" s="143"/>
    </row>
    <row r="93" spans="1:6" s="24" customFormat="1">
      <c r="A93" s="11"/>
      <c r="B93" s="71"/>
      <c r="C93" s="2"/>
      <c r="D93" s="104"/>
      <c r="E93" s="105"/>
      <c r="F93" s="3"/>
    </row>
    <row r="94" spans="1:6">
      <c r="A94" s="70"/>
      <c r="B94" s="86"/>
      <c r="C94" s="2"/>
      <c r="D94" s="104"/>
      <c r="E94" s="105"/>
      <c r="F94" s="3"/>
    </row>
    <row r="95" spans="1:6" ht="12.75">
      <c r="A95" s="100" t="s">
        <v>97</v>
      </c>
      <c r="B95" s="119" t="s">
        <v>98</v>
      </c>
      <c r="C95" s="4"/>
      <c r="D95" s="106"/>
      <c r="E95" s="14"/>
      <c r="F95" s="7"/>
    </row>
    <row r="96" spans="1:6">
      <c r="A96" s="6"/>
      <c r="B96" s="87"/>
      <c r="C96" s="4"/>
      <c r="D96" s="107"/>
      <c r="E96" s="14"/>
      <c r="F96" s="108">
        <f>D96*E96</f>
        <v>0</v>
      </c>
    </row>
    <row r="97" spans="1:6">
      <c r="A97" s="6" t="s">
        <v>52</v>
      </c>
      <c r="B97" s="120" t="s">
        <v>99</v>
      </c>
      <c r="C97" s="79"/>
      <c r="D97" s="10"/>
      <c r="E97" s="80"/>
      <c r="F97" s="79"/>
    </row>
    <row r="98" spans="1:6" ht="132">
      <c r="A98" s="6"/>
      <c r="B98" s="87" t="s">
        <v>100</v>
      </c>
      <c r="C98" s="79"/>
      <c r="D98" s="10"/>
      <c r="E98" s="80"/>
      <c r="F98" s="79"/>
    </row>
    <row r="99" spans="1:6">
      <c r="A99" s="6" t="s">
        <v>37</v>
      </c>
      <c r="B99" s="87" t="s">
        <v>101</v>
      </c>
      <c r="C99" s="4"/>
      <c r="D99" s="76"/>
      <c r="E99" s="78"/>
      <c r="F99" s="5"/>
    </row>
    <row r="100" spans="1:6">
      <c r="A100" s="6" t="s">
        <v>80</v>
      </c>
      <c r="B100" s="87" t="s">
        <v>102</v>
      </c>
      <c r="C100" s="132" t="s">
        <v>23</v>
      </c>
      <c r="D100" s="142">
        <v>2</v>
      </c>
      <c r="E100" s="144"/>
      <c r="F100" s="135">
        <f>D100*E100</f>
        <v>0</v>
      </c>
    </row>
    <row r="101" spans="1:6">
      <c r="A101" s="6"/>
      <c r="B101" s="87"/>
      <c r="C101" s="79"/>
      <c r="D101" s="10"/>
      <c r="E101" s="80"/>
      <c r="F101" s="79"/>
    </row>
    <row r="102" spans="1:6">
      <c r="A102" s="6"/>
      <c r="B102" s="87"/>
      <c r="C102" s="79"/>
      <c r="D102" s="10"/>
      <c r="E102" s="80"/>
      <c r="F102" s="79"/>
    </row>
    <row r="103" spans="1:6">
      <c r="A103" s="6" t="s">
        <v>84</v>
      </c>
      <c r="B103" s="87" t="s">
        <v>103</v>
      </c>
      <c r="C103" s="4"/>
      <c r="D103" s="107"/>
      <c r="E103" s="14"/>
      <c r="F103" s="108">
        <f t="shared" ref="F103" si="3">D103*E103</f>
        <v>0</v>
      </c>
    </row>
    <row r="104" spans="1:6">
      <c r="A104" s="6" t="s">
        <v>86</v>
      </c>
      <c r="B104" s="87" t="s">
        <v>104</v>
      </c>
      <c r="C104" s="132" t="s">
        <v>23</v>
      </c>
      <c r="D104" s="142">
        <v>1</v>
      </c>
      <c r="E104" s="144"/>
      <c r="F104" s="135">
        <f>D104*E104</f>
        <v>0</v>
      </c>
    </row>
    <row r="105" spans="1:6">
      <c r="A105" s="6" t="s">
        <v>105</v>
      </c>
      <c r="B105" s="87" t="s">
        <v>106</v>
      </c>
      <c r="C105" s="132" t="s">
        <v>23</v>
      </c>
      <c r="D105" s="142">
        <v>1</v>
      </c>
      <c r="E105" s="144"/>
      <c r="F105" s="135">
        <f>D105*E105</f>
        <v>0</v>
      </c>
    </row>
    <row r="106" spans="1:6">
      <c r="A106" s="6"/>
      <c r="B106" s="87"/>
      <c r="C106" s="79"/>
      <c r="D106" s="10"/>
      <c r="E106" s="80"/>
      <c r="F106" s="79"/>
    </row>
    <row r="107" spans="1:6">
      <c r="A107" s="6" t="s">
        <v>107</v>
      </c>
      <c r="B107" s="87" t="s">
        <v>108</v>
      </c>
      <c r="C107" s="4"/>
      <c r="D107" s="76"/>
      <c r="E107" s="78"/>
      <c r="F107" s="5"/>
    </row>
    <row r="108" spans="1:6">
      <c r="A108" s="6" t="s">
        <v>109</v>
      </c>
      <c r="B108" s="87" t="s">
        <v>110</v>
      </c>
      <c r="C108" s="132" t="s">
        <v>23</v>
      </c>
      <c r="D108" s="142">
        <v>1</v>
      </c>
      <c r="E108" s="144"/>
      <c r="F108" s="135">
        <f>D108*E108</f>
        <v>0</v>
      </c>
    </row>
    <row r="109" spans="1:6">
      <c r="A109" s="6" t="s">
        <v>111</v>
      </c>
      <c r="B109" s="87" t="s">
        <v>112</v>
      </c>
      <c r="C109" s="132" t="s">
        <v>23</v>
      </c>
      <c r="D109" s="142">
        <v>1</v>
      </c>
      <c r="E109" s="144"/>
      <c r="F109" s="135">
        <f>D109*E109</f>
        <v>0</v>
      </c>
    </row>
    <row r="110" spans="1:6">
      <c r="A110" s="6"/>
      <c r="B110" s="87"/>
      <c r="C110" s="79"/>
      <c r="D110" s="10"/>
      <c r="E110" s="80"/>
      <c r="F110" s="79"/>
    </row>
    <row r="111" spans="1:6">
      <c r="A111" s="6" t="s">
        <v>113</v>
      </c>
      <c r="B111" s="87" t="s">
        <v>114</v>
      </c>
      <c r="C111" s="4"/>
      <c r="D111" s="76"/>
      <c r="E111" s="78"/>
      <c r="F111" s="5"/>
    </row>
    <row r="112" spans="1:6">
      <c r="A112" s="6" t="s">
        <v>115</v>
      </c>
      <c r="B112" s="87" t="s">
        <v>116</v>
      </c>
      <c r="C112" s="132" t="s">
        <v>23</v>
      </c>
      <c r="D112" s="142">
        <v>1</v>
      </c>
      <c r="E112" s="144"/>
      <c r="F112" s="135">
        <f>D112*E112</f>
        <v>0</v>
      </c>
    </row>
    <row r="113" spans="1:6">
      <c r="A113" s="6" t="s">
        <v>117</v>
      </c>
      <c r="B113" s="87" t="s">
        <v>118</v>
      </c>
      <c r="C113" s="132" t="s">
        <v>23</v>
      </c>
      <c r="D113" s="142">
        <v>1</v>
      </c>
      <c r="E113" s="144"/>
      <c r="F113" s="135">
        <f>D113*E113</f>
        <v>0</v>
      </c>
    </row>
    <row r="114" spans="1:6">
      <c r="A114" s="6"/>
      <c r="B114" s="87"/>
      <c r="C114" s="4"/>
      <c r="D114" s="109"/>
      <c r="E114" s="15"/>
      <c r="F114" s="108">
        <f t="shared" ref="F114" si="4">D114*E114</f>
        <v>0</v>
      </c>
    </row>
    <row r="115" spans="1:6">
      <c r="A115" s="6" t="s">
        <v>13</v>
      </c>
      <c r="B115" s="120" t="s">
        <v>119</v>
      </c>
      <c r="C115" s="79"/>
      <c r="D115" s="10"/>
      <c r="E115" s="80"/>
      <c r="F115" s="79"/>
    </row>
    <row r="116" spans="1:6" ht="108">
      <c r="A116" s="6"/>
      <c r="B116" s="87" t="s">
        <v>120</v>
      </c>
      <c r="C116" s="79"/>
      <c r="D116" s="10"/>
      <c r="E116" s="80"/>
      <c r="F116" s="79"/>
    </row>
    <row r="117" spans="1:6">
      <c r="A117" s="6" t="s">
        <v>15</v>
      </c>
      <c r="B117" s="87" t="s">
        <v>121</v>
      </c>
      <c r="C117" s="79"/>
      <c r="D117" s="10"/>
      <c r="E117" s="80"/>
      <c r="F117" s="79"/>
    </row>
    <row r="118" spans="1:6">
      <c r="A118" s="6" t="s">
        <v>18</v>
      </c>
      <c r="B118" s="87" t="s">
        <v>122</v>
      </c>
      <c r="C118" s="132" t="s">
        <v>20</v>
      </c>
      <c r="D118" s="145">
        <v>81</v>
      </c>
      <c r="E118" s="144"/>
      <c r="F118" s="135">
        <f>D118*E118</f>
        <v>0</v>
      </c>
    </row>
    <row r="119" spans="1:6">
      <c r="A119" s="6" t="s">
        <v>21</v>
      </c>
      <c r="B119" s="87" t="s">
        <v>123</v>
      </c>
      <c r="C119" s="132" t="s">
        <v>20</v>
      </c>
      <c r="D119" s="146">
        <v>192</v>
      </c>
      <c r="E119" s="144"/>
      <c r="F119" s="135">
        <f>D119*E119</f>
        <v>0</v>
      </c>
    </row>
    <row r="120" spans="1:6">
      <c r="A120" s="6"/>
      <c r="B120" s="87"/>
      <c r="C120" s="4"/>
      <c r="D120" s="115"/>
      <c r="E120" s="78"/>
      <c r="F120" s="5"/>
    </row>
    <row r="121" spans="1:6">
      <c r="A121" s="6" t="s">
        <v>24</v>
      </c>
      <c r="B121" s="87" t="s">
        <v>124</v>
      </c>
      <c r="C121" s="4"/>
      <c r="D121" s="109"/>
      <c r="E121" s="15"/>
      <c r="F121" s="108">
        <f>D121*E121</f>
        <v>0</v>
      </c>
    </row>
    <row r="122" spans="1:6">
      <c r="A122" s="6" t="s">
        <v>125</v>
      </c>
      <c r="B122" s="87" t="s">
        <v>126</v>
      </c>
      <c r="C122" s="132" t="s">
        <v>20</v>
      </c>
      <c r="D122" s="142">
        <v>3.5</v>
      </c>
      <c r="E122" s="144"/>
      <c r="F122" s="135">
        <f>D122*E122</f>
        <v>0</v>
      </c>
    </row>
    <row r="123" spans="1:6">
      <c r="A123" s="6" t="s">
        <v>127</v>
      </c>
      <c r="B123" s="87" t="s">
        <v>128</v>
      </c>
      <c r="C123" s="132" t="s">
        <v>45</v>
      </c>
      <c r="D123" s="142">
        <v>34</v>
      </c>
      <c r="E123" s="144"/>
      <c r="F123" s="135">
        <f>D123*E123</f>
        <v>0</v>
      </c>
    </row>
    <row r="124" spans="1:6">
      <c r="A124" s="6"/>
      <c r="B124" s="87"/>
      <c r="C124" s="4"/>
      <c r="D124" s="107"/>
      <c r="E124" s="16"/>
      <c r="F124" s="108"/>
    </row>
    <row r="125" spans="1:6">
      <c r="A125" s="6" t="s">
        <v>129</v>
      </c>
      <c r="B125" s="121" t="s">
        <v>130</v>
      </c>
      <c r="C125" s="4"/>
      <c r="D125" s="109"/>
      <c r="E125" s="15"/>
      <c r="F125" s="108">
        <f>D125*E125</f>
        <v>0</v>
      </c>
    </row>
    <row r="126" spans="1:6">
      <c r="A126" s="6" t="s">
        <v>131</v>
      </c>
      <c r="B126" s="87" t="s">
        <v>132</v>
      </c>
      <c r="C126" s="132" t="s">
        <v>23</v>
      </c>
      <c r="D126" s="142">
        <v>1</v>
      </c>
      <c r="E126" s="144"/>
      <c r="F126" s="135">
        <f>D126*E126</f>
        <v>0</v>
      </c>
    </row>
    <row r="127" spans="1:6">
      <c r="A127" s="6"/>
      <c r="B127" s="87"/>
      <c r="C127" s="4"/>
      <c r="D127" s="109"/>
      <c r="E127" s="15"/>
      <c r="F127" s="108">
        <f t="shared" ref="F127" si="5">D127*E127</f>
        <v>0</v>
      </c>
    </row>
    <row r="128" spans="1:6">
      <c r="A128" s="6" t="s">
        <v>62</v>
      </c>
      <c r="B128" s="120" t="s">
        <v>133</v>
      </c>
      <c r="C128" s="4"/>
      <c r="D128" s="109"/>
      <c r="E128" s="15"/>
      <c r="F128" s="108"/>
    </row>
    <row r="129" spans="1:6">
      <c r="A129" s="6"/>
      <c r="B129" s="87"/>
      <c r="C129" s="79"/>
      <c r="D129" s="10"/>
      <c r="E129" s="80"/>
      <c r="F129" s="79"/>
    </row>
    <row r="130" spans="1:6">
      <c r="A130" s="6" t="s">
        <v>66</v>
      </c>
      <c r="B130" s="116" t="s">
        <v>134</v>
      </c>
      <c r="C130" s="79"/>
      <c r="D130" s="10"/>
      <c r="E130" s="80"/>
      <c r="F130" s="79"/>
    </row>
    <row r="131" spans="1:6" ht="96">
      <c r="A131" s="6"/>
      <c r="B131" s="116" t="s">
        <v>135</v>
      </c>
      <c r="C131" s="79"/>
      <c r="D131" s="10"/>
      <c r="E131" s="80"/>
      <c r="F131" s="79"/>
    </row>
    <row r="132" spans="1:6">
      <c r="A132" s="6" t="s">
        <v>136</v>
      </c>
      <c r="B132" s="81" t="s">
        <v>137</v>
      </c>
      <c r="C132" s="132" t="s">
        <v>23</v>
      </c>
      <c r="D132" s="142">
        <v>4</v>
      </c>
      <c r="E132" s="144"/>
      <c r="F132" s="135">
        <f>D132*E132</f>
        <v>0</v>
      </c>
    </row>
    <row r="133" spans="1:6">
      <c r="A133" s="6" t="s">
        <v>138</v>
      </c>
      <c r="B133" s="81" t="s">
        <v>139</v>
      </c>
      <c r="C133" s="132" t="s">
        <v>23</v>
      </c>
      <c r="D133" s="142">
        <v>4</v>
      </c>
      <c r="E133" s="144"/>
      <c r="F133" s="135">
        <f>D133*E133</f>
        <v>0</v>
      </c>
    </row>
    <row r="134" spans="1:6">
      <c r="A134" s="6" t="s">
        <v>140</v>
      </c>
      <c r="B134" s="81" t="s">
        <v>141</v>
      </c>
      <c r="C134" s="132" t="s">
        <v>23</v>
      </c>
      <c r="D134" s="142">
        <v>4</v>
      </c>
      <c r="E134" s="144"/>
      <c r="F134" s="135">
        <f>D134*E134</f>
        <v>0</v>
      </c>
    </row>
    <row r="135" spans="1:6" ht="12.75" thickBot="1">
      <c r="A135" s="6"/>
      <c r="B135" s="81"/>
      <c r="C135" s="4"/>
      <c r="D135" s="39"/>
      <c r="E135" s="18"/>
      <c r="F135" s="5"/>
    </row>
    <row r="136" spans="1:6" ht="14.25" customHeight="1" thickBot="1">
      <c r="A136" s="100" t="s">
        <v>142</v>
      </c>
      <c r="B136" s="122" t="s">
        <v>143</v>
      </c>
      <c r="C136" s="58"/>
      <c r="D136" s="59"/>
      <c r="E136" s="60"/>
      <c r="F136" s="147"/>
    </row>
    <row r="137" spans="1:6" s="24" customFormat="1">
      <c r="A137" s="11"/>
      <c r="B137" s="81"/>
      <c r="C137" s="53"/>
      <c r="D137" s="54"/>
      <c r="E137" s="55"/>
      <c r="F137" s="3"/>
    </row>
    <row r="138" spans="1:6" s="24" customFormat="1">
      <c r="A138" s="11"/>
      <c r="B138" s="81"/>
    </row>
    <row r="139" spans="1:6">
      <c r="A139" s="57"/>
      <c r="B139" s="92" t="s">
        <v>144</v>
      </c>
      <c r="C139" s="53"/>
      <c r="D139" s="54"/>
      <c r="E139" s="55"/>
      <c r="F139" s="3">
        <f>F22</f>
        <v>0</v>
      </c>
    </row>
    <row r="140" spans="1:6" ht="12.75" thickBot="1">
      <c r="A140" s="52"/>
      <c r="B140" s="114"/>
      <c r="C140" s="53"/>
      <c r="D140" s="54"/>
      <c r="E140" s="55"/>
      <c r="F140" s="3">
        <f>F41</f>
        <v>0</v>
      </c>
    </row>
    <row r="141" spans="1:6" ht="12.75" thickBot="1">
      <c r="A141" s="52"/>
      <c r="B141" s="149" t="s">
        <v>145</v>
      </c>
      <c r="C141" s="150"/>
      <c r="D141" s="151"/>
      <c r="E141" s="152"/>
      <c r="F141" s="148">
        <f>F69</f>
        <v>0</v>
      </c>
    </row>
    <row r="142" spans="1:6" ht="12.75" thickBot="1">
      <c r="A142" s="52"/>
      <c r="B142" s="149" t="s">
        <v>146</v>
      </c>
      <c r="C142" s="150"/>
      <c r="D142" s="151"/>
      <c r="E142" s="152"/>
      <c r="F142" s="148"/>
    </row>
    <row r="143" spans="1:6" ht="12.75" thickBot="1">
      <c r="A143" s="52"/>
      <c r="B143" s="149" t="s">
        <v>147</v>
      </c>
      <c r="C143" s="150"/>
      <c r="D143" s="151"/>
      <c r="E143" s="152"/>
      <c r="F143" s="148"/>
    </row>
    <row r="144" spans="1:6" ht="12.75" thickBot="1">
      <c r="A144" s="52"/>
      <c r="B144" s="149" t="s">
        <v>148</v>
      </c>
      <c r="C144" s="150"/>
      <c r="D144" s="151"/>
      <c r="E144" s="152"/>
      <c r="F144" s="148"/>
    </row>
    <row r="145" spans="1:6" ht="12.75" thickBot="1">
      <c r="A145" s="52"/>
      <c r="B145" s="149" t="s">
        <v>149</v>
      </c>
      <c r="C145" s="177"/>
      <c r="D145" s="178"/>
      <c r="E145" s="179"/>
      <c r="F145" s="180"/>
    </row>
    <row r="146" spans="1:6" ht="12.75" thickBot="1">
      <c r="A146" s="52"/>
      <c r="B146" s="114"/>
      <c r="C146" s="79"/>
      <c r="D146" s="10"/>
      <c r="E146" s="80"/>
      <c r="F146" s="79"/>
    </row>
    <row r="147" spans="1:6" ht="12.75" thickBot="1">
      <c r="A147" s="57"/>
      <c r="B147" s="153" t="s">
        <v>150</v>
      </c>
      <c r="C147" s="154"/>
      <c r="D147" s="155"/>
      <c r="E147" s="156"/>
      <c r="F147" s="165"/>
    </row>
    <row r="148" spans="1:6" ht="12.75" thickBot="1">
      <c r="A148" s="61"/>
      <c r="B148" s="157" t="s">
        <v>151</v>
      </c>
      <c r="C148" s="158"/>
      <c r="D148" s="159"/>
      <c r="E148" s="160"/>
      <c r="F148" s="166"/>
    </row>
    <row r="149" spans="1:6" ht="12.75" thickBot="1">
      <c r="A149" s="99"/>
      <c r="B149" s="161" t="s">
        <v>152</v>
      </c>
      <c r="C149" s="162"/>
      <c r="D149" s="163"/>
      <c r="E149" s="164"/>
      <c r="F149" s="167"/>
    </row>
    <row r="150" spans="1:6">
      <c r="A150" s="61"/>
      <c r="B150" s="114"/>
      <c r="C150" s="79"/>
      <c r="D150" s="10"/>
      <c r="E150" s="80"/>
      <c r="F150" s="79"/>
    </row>
    <row r="151" spans="1:6">
      <c r="A151" s="61"/>
      <c r="B151" s="114"/>
      <c r="C151" s="79"/>
      <c r="D151" s="10"/>
      <c r="E151" s="80"/>
      <c r="F151" s="79"/>
    </row>
  </sheetData>
  <mergeCells count="3">
    <mergeCell ref="A1:B1"/>
    <mergeCell ref="A3:F3"/>
    <mergeCell ref="A5:B5"/>
  </mergeCells>
  <phoneticPr fontId="9" type="noConversion"/>
  <pageMargins left="0.78740157480314965" right="0" top="0.27559055118110237" bottom="0.78740157480314965" header="0" footer="0.27559055118110237"/>
  <pageSetup paperSize="9" scale="93" orientation="portrait" horizontalDpi="4294967293" verticalDpi="4294967293" r:id="rId1"/>
  <rowBreaks count="6" manualBreakCount="6">
    <brk id="24" max="5" man="1"/>
    <brk id="39" max="5" man="1"/>
    <brk id="60" max="5" man="1"/>
    <brk id="72" max="5" man="1"/>
    <brk id="82" max="5" man="1"/>
    <brk id="114" max="5"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CESTA-VARAŽDIN d.d.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Nino</dc:creator>
  <cp:keywords/>
  <dc:description/>
  <cp:lastModifiedBy>Ivan Tkaličanac</cp:lastModifiedBy>
  <cp:revision/>
  <dcterms:created xsi:type="dcterms:W3CDTF">2001-07-30T11:20:25Z</dcterms:created>
  <dcterms:modified xsi:type="dcterms:W3CDTF">2021-01-27T14:00:58Z</dcterms:modified>
  <cp:category/>
  <cp:contentStatus/>
</cp:coreProperties>
</file>