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mbabec\Downloads\"/>
    </mc:Choice>
  </mc:AlternateContent>
  <xr:revisionPtr revIDLastSave="0" documentId="13_ncr:1_{92BF4041-C002-441B-951E-423AB5CC8617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NASLOVNA" sheetId="18" r:id="rId1"/>
    <sheet name="I Klupe" sheetId="2" r:id="rId2"/>
    <sheet name="II Žardinjere" sheetId="3" r:id="rId3"/>
    <sheet name="III Koševi za otpad" sheetId="17" r:id="rId4"/>
    <sheet name="IV Stalci za bicikle" sheetId="20" r:id="rId5"/>
    <sheet name="V Javne slavine za pitku vodu" sheetId="19" r:id="rId6"/>
    <sheet name="REKAPITULACIJA" sheetId="15" r:id="rId7"/>
  </sheets>
  <definedNames>
    <definedName name="A" localSheetId="2">#REF!</definedName>
    <definedName name="A" localSheetId="3">#REF!</definedName>
    <definedName name="A" localSheetId="4">#REF!</definedName>
    <definedName name="A" localSheetId="0">#REF!</definedName>
    <definedName name="A" localSheetId="6">#REF!</definedName>
    <definedName name="A" localSheetId="5">#REF!</definedName>
    <definedName name="aa">#REF!</definedName>
    <definedName name="_xlnm.Print_Titles" localSheetId="1">'I Klupe'!$1:$1</definedName>
    <definedName name="_xlnm.Print_Titles" localSheetId="2">'II Žardinjere'!$1:$1</definedName>
    <definedName name="_xlnm.Print_Area" localSheetId="1">'I Klupe'!$A$1:$G$19</definedName>
    <definedName name="_xlnm.Print_Area" localSheetId="2">'II Žardinjere'!$B$1:$H$9</definedName>
    <definedName name="_xlnm.Print_Area" localSheetId="3">'III Koševi za otpad'!$A$1:$G$13</definedName>
    <definedName name="_xlnm.Print_Area" localSheetId="4">'IV Stalci za bicikle'!$A$1:$G$14</definedName>
    <definedName name="_xlnm.Print_Area" localSheetId="0">NASLOVNA!$A$1:$H$37</definedName>
    <definedName name="_xlnm.Print_Area" localSheetId="6">REKAPITULACIJA!$B$1:$G$18</definedName>
    <definedName name="_xlnm.Print_Area" localSheetId="5">'V Javne slavine za pitku vodu'!$A$1:$G$10</definedName>
  </definedName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8" i="15" l="1"/>
  <c r="G16" i="2"/>
  <c r="G12" i="2"/>
  <c r="G8" i="2"/>
  <c r="G19" i="2"/>
  <c r="G4" i="15"/>
  <c r="G14" i="15"/>
  <c r="G7" i="20"/>
  <c r="G12" i="20"/>
  <c r="G14" i="20"/>
  <c r="G12" i="15"/>
  <c r="B12" i="15"/>
  <c r="A10" i="20"/>
  <c r="B4" i="15"/>
  <c r="G10" i="15"/>
  <c r="B10" i="15"/>
  <c r="G10" i="19"/>
  <c r="G7" i="19"/>
  <c r="A10" i="2"/>
  <c r="A14" i="2"/>
  <c r="H7" i="3"/>
  <c r="H9" i="3"/>
  <c r="G6" i="15"/>
  <c r="G7" i="17"/>
  <c r="G11" i="17"/>
  <c r="G13" i="17"/>
  <c r="G8" i="15"/>
  <c r="A9" i="17"/>
  <c r="B6" i="15"/>
  <c r="B8" i="15"/>
</calcChain>
</file>

<file path=xl/sharedStrings.xml><?xml version="1.0" encoding="utf-8"?>
<sst xmlns="http://schemas.openxmlformats.org/spreadsheetml/2006/main" count="93" uniqueCount="53">
  <si>
    <t>R.BR.</t>
  </si>
  <si>
    <t>OPIS</t>
  </si>
  <si>
    <t xml:space="preserve">JED. </t>
  </si>
  <si>
    <t>KOL.</t>
  </si>
  <si>
    <t>JED. CIJENA</t>
  </si>
  <si>
    <t>UKUPNO</t>
  </si>
  <si>
    <t>kom</t>
  </si>
  <si>
    <t>REKAPITULACIJA:</t>
  </si>
  <si>
    <t>INVESTITOR: GRAD BJELOVAR</t>
  </si>
  <si>
    <t>LOKACIJA: BJELOVAR</t>
  </si>
  <si>
    <t>I. KLUPE UKUPNO</t>
  </si>
  <si>
    <t>II. ŽARDINJERE</t>
  </si>
  <si>
    <t>II. ŽARDINJERE UKUPNO</t>
  </si>
  <si>
    <t>III. KOŠEVI ZA OTPAD</t>
  </si>
  <si>
    <t>III. KOŠEVI ZA OTPAD UKUPNO</t>
  </si>
  <si>
    <t>Obračun po kom.</t>
  </si>
  <si>
    <t>Drvena kružna klupa bez naslona</t>
  </si>
  <si>
    <t>Drvena pravokutna klupa s naslonom</t>
  </si>
  <si>
    <t>Drvena trokutasta klupa bez naslona</t>
  </si>
  <si>
    <t>Metalna žardinjera s UV zaštitom</t>
  </si>
  <si>
    <t>Koš za miješani otpad</t>
  </si>
  <si>
    <t>Koš za selektiranje otpada</t>
  </si>
  <si>
    <t xml:space="preserve">UKUPNO </t>
  </si>
  <si>
    <t>I. KLUPE DRVENE</t>
  </si>
  <si>
    <t>TE RAZNE LOKACIJE U GRADU BJELOVARU</t>
  </si>
  <si>
    <t>PROJEKTA ZELENA MREŽA BJELOVARA</t>
  </si>
  <si>
    <t>IV. JAVNE SLAVINE ZA PITKU VODU</t>
  </si>
  <si>
    <t>Slavina za pitku vodu</t>
  </si>
  <si>
    <t>IV. JAVNE SLAVINE ZA PITKU VODU UKUPNO</t>
  </si>
  <si>
    <t>PROSINAC 2023.</t>
  </si>
  <si>
    <t>IV_ STALCI ZA BICIKLE</t>
  </si>
  <si>
    <t>Žardinjera ukupne vanjske dimenzije 100x40x40 cm te volumena cca 110 litara. 
Unutar žardinjere mora se predvidjeti plastično korito za sadnju.
Žardinjera se izvodi kao pravokutna od laserski rezanog i savijenog lima. Gornji dio se dobiva iz preklopa lima i stvara okvir. Limeno dno je učvršćeno za bočne stranice varenjem, sa drenažnim otvorima za uklanjanje viška vode. 
U donjem dijelu trebaju biti plastične noge za podešavanje podnožja koje su skrivene metalnim oklopom i minimalno vidljive.
Svi metalni dijelovi su pocinčani i površinski zaštićeni plastificiranjem u antracit boji . Žardinjera mora biti stabilna i samonosiva.
Žardinjere se moraju izraditi tako da budu vizualno identične  postavljenoj urbanoj opremi u prvom dijelu Korza kako bi se postigao vizualni identitet koji će biti prepoznatljiv za grad Bjelovar i njegovu Zelenu mrežu.
U cijenu stavke obračunata dobava i ugradnja žardinjere.</t>
  </si>
  <si>
    <t>STALAK ZA BICIKLE dužine 4m</t>
  </si>
  <si>
    <t>STALAK ZA BICIKLE dužine 3m</t>
  </si>
  <si>
    <t xml:space="preserve">
Stalak za bicikle, dimenzija profila 5x5x80 cm (dxšxv) na 80 cm razmaka- 6  vertikalnih elemenata raspoređenih na dužini od 4m.  Stalak se izvodi od pocinčanih čeličnih profila, vanjski promjer cijevi 5cm, pravokutnog podnog profila ( ili ako se radi od pločastih elemenata kao na referentnom primjeru onda prilagoditi dizajnu,a li isključivo u dogovoru sa naručiteljem). Stalak mora biti samostojeći sa mogućnošću montaže u čvrstu podlogu.  Završni sloj izvodi se plastifikacijom u boji prema izboru naručitelja. Stalci se moraju izraditi tako da se vizualno uklope sa  postavljenom urbanom opremom u prvom dijelu Korza kako bi se postigao vizualni identitet koji će biti prepoznatljiv za grad Bjelovar i njegovu Zelenu mrežu. U cijenu stavke obračunata dobava i ugradnja stalka za bicikle. Za sve dodatne informacije o dizajnu stalka za bicikle referirati se na priložene fotografije referentnih primjera te konzulitrati se s naručiteljem. Konačni odabir i izgled stalka za bicikle mora biti odobren od strane naručitelja i u skladu sa priloženom skicom. Obračun se vrši po komadu ugrađenog stalka za bicikle( 1kom- stalak od 4m).</t>
  </si>
  <si>
    <t xml:space="preserve">
Stalak za bicikle, dimenzija profila 5x5x80 cm (dxšxv) na 75 cm razmaka- 5 komada vertikalnih elemenata raspoređenih na dužini od 4m.  Stalak se izvodi od pocinčanih čeličnih profila. vanjski promjer cijevi 5cm, pravokutnog podnog profila ( ili ako se radi od pločastih elemenata kao na referentnom primjeru onda prilagoditi dizajnu,a li isključivo u dogovoru sa naručiteljem).  Stalak mora biti samostojeći sa mogućnošću montaže u čvrstu podlogu.  Završni sloj izvodi se plastifikacijom u boji prema izboru naručitelja. Stalci se moraju izraditi tako da se vizualno uklope sa  postavljenom urbanom opremom u prvom dijelu Korza kako bi se postigao vizualni identitet koji će biti prepoznatljiv za grad Bjelovar i njegovu Zelenu mrežu. U cijenu stavke obračunata dobava i ugradnja stalka za bicikle. Za sve dodatne informacije o dizajnu stalka za bicikle referirati se na priložene fotografije referentnih primjera te konzulitrati se s naručiteljem. Konačni odabir i izgled stalka za bicikle mora biti odobren od strane naručitelja i u skladu sa priloženom skicom. Obračun se vrši po komadu ugrađenog stalka za bicikle ( 1kom- stalak od 3m).</t>
  </si>
  <si>
    <t>IV_ STALCI ZA BICIKLE UKUPNO</t>
  </si>
  <si>
    <t>GRUPA 2_TROŠKOVNIK - NABAVA I UGRADNJA URBANE OPREME U SKLOPU PROJEKTA "ZELENA MREŽA BJELOVARA"_RAZNE LOKACIJE U GRADU BJELOVARU</t>
  </si>
  <si>
    <t xml:space="preserve">ZAHVAT U PROSTORU: NABAVA I UGRADNJA URBANE OPREME U SKLOPU </t>
  </si>
  <si>
    <t>Projekt je sufinanciran od strane FZOEU u sklopu provedba mjera prilagdbe klimatskim promjenama u svrhu jačanja otpornosti urbanih sredina</t>
  </si>
  <si>
    <t>PDV:</t>
  </si>
  <si>
    <t xml:space="preserve">SVEUKUPNO </t>
  </si>
  <si>
    <t>* fotografije urbanih elemenata su realne i klupe u ponudi moraju biti izvedene identično kao postojeće                                                                                                                                                **Smještaj i ugradnja opreme na Korzu vršit će se prema Projektu urbane opreme gradskog Korza grada Bjelovara te na ostalim lokacijama prema nalogu naručitelja
*** Isporučitelj je obvezan prije izrade urbane opreme dostaviti na odobrenje naručitelju skice te uzorke materijala sa  završnom obradom</t>
  </si>
  <si>
    <t>Drvena pravokutna klupa s naslonom, visine 45 cm ( ukupna visina s naslonom 80cm ) te širine sjedišta 50-55 cm, dužine 180-200cm.
Nosiva konstrukcija klupe se izvodi od pocinčanih čeličnih profila koji su površinski zaštićeni plastificiranjem u antracit boji. 
Površina za sjedenje je izrađena od stolarsko obrađenih letvica hrasta dimenzije presjeka 9 x 4 cm, horizontalno položenih dok su završne letvice vertikalno postavljene. Površinska zaštita za drvo je premaz u tri sloja.  
Klupe se moraju izraditi tako da budu vizualno identične  postavljenoj urbanoj opremi u prvom dijelu Korza kako bi se postigao vizualni identitet koji će biti prepoznatljiv za grad Bjelovar i njegovu Zelenu mrežu.
U cijenu stavke obračunata dobava i ugradnja navedene klupe.</t>
  </si>
  <si>
    <t>Drvena kružna klupa bez naslona, visine 45 cm te širine sjedišta 43-45 cm, ukupnog vanjskog promjera 240 do 250 cm. 
Klupa se izvodi u segmentima koji se sastavljaju na licu mjesta radi lakše montaže ( i u budućnosti eventualne demontaže radi održavanja drveća). 
Nosiva konstrukcija klupe se izvodi od pocinčanih čeličnih profila koji su površinski zaštićeni plastificiranjem u antracit boji. 
Površina za sjedenje je izrađena od stolarsko obrađenih letvica hrasta debljine 4 cm, položenih horizontalno. Površinska zaštita za drvo je premaz u tri sloja. Klupe se moraju izraditi tako da budu vizualno identične  postavljenoj urbanoj opremi u prvom dijelu Korza kako bi se postigao vizualni identitet koji će biti prepoznatljiv za grad Bjelovar i njegovu Zelenu mrežu.
U cijenu stavke obračunata dobava i ugradnja/ montaža navedene klupe.</t>
  </si>
  <si>
    <t>Drvena klupa bez naslona, promjera ~ 380 cm, širine sjedišta 45 cm i visine 45 cm. 
Klupa se izvodi u segmentima koji se sastavljaju na licu mjesta radi lakše montaže.
Nosiva konstrukcija klupe se izvodi od pocinčanih čeličnih profila koji su površinski zaštićeni plastificiranjem u antracit boji. 
Površina za sjedenje je izrađena od stolarsko obrađenih letvica hrasta presjeka 9 x 4 cm, položenih horizontalno. Površinska zaštita za drvo je premaz u tri sloja.
Klupe se moraju izraditi tako da budu vizualno identične  postavljenoj urbanoj opremi u prvom dijelu Korza kako bi se postigao vizualni identitet koji će biti prepoznatljiv za grad Bjelovar i njegovu Zelenu mrežu.
U cijenu stavke obračunata dobava i ugradnja/ montaža navedene klupe.</t>
  </si>
  <si>
    <t>* fotografije urbanih elemenata su realne i koševi u ponudi moraju biti izvedeni identično kao postojeći
** Smještaj i ugradnja opreme na Korzu vršit će se prema Projektu urbane opreme gradskog Korza grada Bjelovara te na ostalim lokacijama prema nalogu naručitelja
*** Isporučitelj je obvezan prije izrade urbane opreme dostaviti na odobrenje naručitelju skice te uzorke materijala sa  završnom obradom</t>
  </si>
  <si>
    <t xml:space="preserve">
Koš za otpatke, dimenzija 45x45x102 cm (dxšxv). Kombinacija drva i plastificiranog metala antracit boje. U dio ispod poklopca inkorporirati pepeljaru na način da isti odobri naručitelj. Koševi se moraju izraditi tako da budu vizualno identični  postavljenoj urbanoj opremi u prvom dijelu Korza kako bi se postigao vizualni identitet koji će biti prepoznatljiv za grad Bjelovar i njegovu Zelenu mrežu. U cijenu stavke obračunata dobava i ugradnja koša za otpatke.
Isporuka obuhvaća i naljepnice za oznaku vrste otpada.</t>
  </si>
  <si>
    <t>Koš za selektiranje otpada, kombinacija drva i plastificiranog metala antracit boje.  (nastao spajanjem tri modula kao onog za obični otpad, sa oznakom vrste reciklaže- miješani, papir i plastika).  U dio ispod poklopca koša za miješani otpad inkorporirati pepeljaru na način da isti odobri naručitelj. Koševi se moraju izraditi tako da budu vizualno identični  postavljenoj urbanoj opremi u prvom dijelu Korza kako bi se postigao vizualni identitet koji će biti prepoznatljiv za grad Bjelovar i njegovu Zelenu mrežu.
U cijenu stavke obračunata dobava i ugradnja koša za otpatke.
Isporuka obuhvaća i naljepnice za oznaku vrste otpada.</t>
  </si>
  <si>
    <t xml:space="preserve"> * fotografije urbanih elemenata su inspirativne prirode koje prikazuju smjer dizajna koji će ponuđač morati poštovati. 
** Isporučitelj je obvezan prije izrade urbane opreme dostaviti na odobrenje naručitelju skice te uzorke materijala sa  završnom obradom</t>
  </si>
  <si>
    <t xml:space="preserve">Dobava i ugradnja javne slavine s priključkom vode, demontaža postojeće slavine, izrada drenažne šahte, temelja za postavu slavine te ispitivanje i puštanje u rad.  Stavka uključuje sve potrebne zemljane radove i pripadajuće armirano-betonske temelje. Temelj obavezno upustiti ispod razine zastora (min. 10 cm). Stavka također obuhvaća i vaćanje terena na mjestu javne slavine u prvobitno stanje. Glavni element javne slavine sastoji se od vertikalnog dijela kvadratnog ili kružnog presjeka, od željeza tretiranog antikorozivom. Završni sloj izvodi se plastifikacijom u boji prema izboru naručitelja. Slavina i rešetka za odvod s okvirom izrađeni su od nehrđajućeg čelika. Slavine moraju sadržavati zaštitu od smrzavanja. Kapacitet - 2 l / min.  Za sve dodatne informacije o dizajnu slavine s pitkom vodom referirati se na ilustrativni primjer te konzulitrati se s naručiteljem. Konačni odabir i izgled javne slavine mora biti odobren od strane naručitelja. Obračun se vrši po komadu ugrađene javne slavine.  </t>
  </si>
  <si>
    <t xml:space="preserve"> * fotografija urbanog elementa je inspirativne prirode koja prikazuje smjer dizajna koji  isporučitelj mora poštovati. </t>
  </si>
  <si>
    <t>* fotografije urbanih elemenata su realne i žardinjere u ponudi moraju biti izvedene identično kao postojeće 
** Isporučitelj je obvezan prije izrade urbane opreme dostaviti na odobrenje naručitelju skice te uzorke materijala sa  završnom obradom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</si>
</sst>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kn&quot;_-;\-* #,##0.00\ &quot;kn&quot;_-;_-* &quot;-&quot;??\ &quot;kn&quot;_-;_-@_-"/>
    <numFmt numFmtId="164" formatCode="#,##0.00\ &quot;kn&quot;;[Red]#,##0.00\ &quot;kn&quot;"/>
    <numFmt numFmtId="165" formatCode="0.0"/>
    <numFmt numFmtId="166" formatCode="_-* #,##0.00\ [$€]_-;\-* #,##0.00\ [$€]_-;_-* &quot;-&quot;??\ [$€]_-;_-@_-"/>
    <numFmt numFmtId="167" formatCode="_(* #,##0.00_);_(* \(#,##0.00\);_(* &quot;-&quot;??_);_(@_)"/>
    <numFmt numFmtId="168" formatCode="_-[$€-2]\ * #,##0.00_-;\-[$€-2]\ * #,##0.00_-;_-[$€-2]\ * &quot;-&quot;??_-;_-@_-"/>
  </numFmts>
  <fonts count="3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</font>
    <font>
      <sz val="10"/>
      <name val="Arial"/>
      <family val="2"/>
      <charset val="238"/>
    </font>
    <font>
      <sz val="9"/>
      <name val="Arial CE"/>
      <charset val="238"/>
    </font>
    <font>
      <b/>
      <sz val="10"/>
      <name val="Arial Nova Cond"/>
      <family val="2"/>
    </font>
    <font>
      <sz val="10"/>
      <name val="Arial Nova Cond"/>
      <family val="2"/>
    </font>
    <font>
      <sz val="11"/>
      <color theme="1"/>
      <name val="Arial Nova Cond"/>
      <family val="2"/>
    </font>
    <font>
      <b/>
      <sz val="10"/>
      <color theme="1"/>
      <name val="Arial Nova Cond"/>
      <family val="2"/>
    </font>
    <font>
      <b/>
      <sz val="10"/>
      <color rgb="FFFF0000"/>
      <name val="Arial Nova Cond"/>
      <family val="2"/>
    </font>
    <font>
      <sz val="10"/>
      <color rgb="FFFF0000"/>
      <name val="Arial Nova Cond"/>
      <family val="2"/>
    </font>
    <font>
      <sz val="10"/>
      <color theme="0"/>
      <name val="Arial Nova Cond"/>
      <family val="2"/>
    </font>
    <font>
      <sz val="10"/>
      <color indexed="8"/>
      <name val="Arial Nova Cond"/>
      <family val="2"/>
    </font>
    <font>
      <b/>
      <sz val="10"/>
      <color indexed="8"/>
      <name val="Arial Nova Cond"/>
      <family val="2"/>
    </font>
    <font>
      <b/>
      <sz val="10"/>
      <color theme="0"/>
      <name val="Arial Nova Cond"/>
      <family val="2"/>
    </font>
    <font>
      <sz val="10"/>
      <color indexed="17"/>
      <name val="Arial Nova Cond"/>
      <family val="2"/>
    </font>
    <font>
      <b/>
      <sz val="10"/>
      <color indexed="17"/>
      <name val="Arial Nova Cond"/>
      <family val="2"/>
    </font>
    <font>
      <i/>
      <sz val="10"/>
      <color indexed="17"/>
      <name val="Arial Nova Cond"/>
      <family val="2"/>
    </font>
    <font>
      <b/>
      <sz val="9"/>
      <name val="Arial Nova Cond"/>
      <family val="2"/>
    </font>
    <font>
      <b/>
      <sz val="9"/>
      <color rgb="FFFF0000"/>
      <name val="Arial Nova Cond"/>
      <family val="2"/>
    </font>
    <font>
      <sz val="9"/>
      <color rgb="FFFF0000"/>
      <name val="Arial Nova Cond"/>
      <family val="2"/>
    </font>
    <font>
      <sz val="12"/>
      <name val="Arial Nova Cond"/>
      <family val="2"/>
    </font>
    <font>
      <sz val="9"/>
      <name val="Arial Nova Cond"/>
      <family val="2"/>
    </font>
    <font>
      <sz val="12"/>
      <color rgb="FFFF0000"/>
      <name val="Arial Nova Cond"/>
      <family val="2"/>
    </font>
    <font>
      <b/>
      <sz val="12"/>
      <name val="Arial Nova Cond"/>
      <family val="2"/>
    </font>
    <font>
      <sz val="12"/>
      <color theme="1"/>
      <name val="Arial Nova Cond"/>
      <family val="2"/>
    </font>
    <font>
      <b/>
      <sz val="10"/>
      <color rgb="FF000000"/>
      <name val="Arial Nova Cond"/>
      <family val="2"/>
    </font>
    <font>
      <sz val="10"/>
      <color rgb="FF000000"/>
      <name val="Arial Nova Cond"/>
      <family val="2"/>
    </font>
    <font>
      <b/>
      <sz val="9"/>
      <color theme="1"/>
      <name val="Arial Nova Cond"/>
      <family val="2"/>
    </font>
    <font>
      <sz val="9"/>
      <color theme="1"/>
      <name val="Arial Nova Cond"/>
      <family val="2"/>
    </font>
    <font>
      <b/>
      <sz val="12"/>
      <color theme="1"/>
      <name val="Arial Nova Cond"/>
      <family val="2"/>
    </font>
    <font>
      <b/>
      <sz val="11"/>
      <color theme="1"/>
      <name val="Arial Nova Cond"/>
      <family val="2"/>
    </font>
    <font>
      <b/>
      <sz val="11"/>
      <color theme="1"/>
      <name val="Calibri"/>
      <family val="2"/>
      <charset val="238"/>
      <scheme val="minor"/>
    </font>
    <font>
      <b/>
      <sz val="10"/>
      <color theme="1"/>
      <name val="Arial Nova Cond"/>
      <family val="2"/>
      <charset val="238"/>
    </font>
    <font>
      <sz val="11"/>
      <name val="Arial Nova Cond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44" fontId="2" fillId="0" borderId="0" applyFont="0" applyFill="0" applyBorder="0" applyAlignment="0" applyProtection="0"/>
    <xf numFmtId="166" fontId="3" fillId="0" borderId="0"/>
    <xf numFmtId="0" fontId="4" fillId="0" borderId="0"/>
    <xf numFmtId="0" fontId="1" fillId="0" borderId="0"/>
    <xf numFmtId="44" fontId="2" fillId="0" borderId="0" applyFont="0" applyFill="0" applyBorder="0" applyAlignment="0" applyProtection="0"/>
    <xf numFmtId="167" fontId="1" fillId="0" borderId="0" applyFont="0" applyFill="0" applyBorder="0" applyAlignment="0" applyProtection="0"/>
  </cellStyleXfs>
  <cellXfs count="162">
    <xf numFmtId="0" fontId="0" fillId="0" borderId="0" xfId="0"/>
    <xf numFmtId="0" fontId="5" fillId="0" borderId="1" xfId="1" applyFont="1" applyBorder="1" applyAlignment="1">
      <alignment horizontal="center" vertical="top"/>
    </xf>
    <xf numFmtId="0" fontId="5" fillId="0" borderId="1" xfId="1" applyFont="1" applyBorder="1" applyAlignment="1">
      <alignment vertical="top" wrapText="1"/>
    </xf>
    <xf numFmtId="0" fontId="5" fillId="0" borderId="1" xfId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center" vertical="center"/>
    </xf>
    <xf numFmtId="2" fontId="5" fillId="0" borderId="1" xfId="1" applyNumberFormat="1" applyFont="1" applyBorder="1" applyAlignment="1">
      <alignment horizontal="right" vertical="center"/>
    </xf>
    <xf numFmtId="0" fontId="5" fillId="0" borderId="0" xfId="1" applyFont="1" applyAlignment="1">
      <alignment vertical="top"/>
    </xf>
    <xf numFmtId="0" fontId="6" fillId="0" borderId="0" xfId="1" applyFont="1" applyAlignment="1">
      <alignment horizontal="left" vertical="center"/>
    </xf>
    <xf numFmtId="168" fontId="6" fillId="0" borderId="0" xfId="1" applyNumberFormat="1" applyFont="1" applyAlignment="1">
      <alignment horizontal="left" vertical="center"/>
    </xf>
    <xf numFmtId="0" fontId="8" fillId="0" borderId="0" xfId="1" applyFont="1" applyAlignment="1">
      <alignment horizontal="left" vertical="top"/>
    </xf>
    <xf numFmtId="0" fontId="9" fillId="0" borderId="0" xfId="1" applyFont="1" applyAlignment="1">
      <alignment horizontal="left" vertical="top" wrapText="1"/>
    </xf>
    <xf numFmtId="0" fontId="9" fillId="0" borderId="0" xfId="1" applyFont="1" applyAlignment="1">
      <alignment horizontal="center" vertical="center"/>
    </xf>
    <xf numFmtId="2" fontId="9" fillId="0" borderId="0" xfId="1" applyNumberFormat="1" applyFont="1" applyAlignment="1">
      <alignment horizontal="center" vertical="center"/>
    </xf>
    <xf numFmtId="168" fontId="9" fillId="0" borderId="0" xfId="1" applyNumberFormat="1" applyFont="1" applyAlignment="1">
      <alignment horizontal="right" vertical="center"/>
    </xf>
    <xf numFmtId="168" fontId="9" fillId="0" borderId="0" xfId="1" applyNumberFormat="1" applyFont="1" applyAlignment="1">
      <alignment horizontal="left" vertical="center"/>
    </xf>
    <xf numFmtId="0" fontId="5" fillId="0" borderId="0" xfId="1" applyFont="1" applyAlignment="1">
      <alignment horizontal="left" vertical="top"/>
    </xf>
    <xf numFmtId="0" fontId="5" fillId="0" borderId="0" xfId="1" applyFont="1" applyAlignment="1">
      <alignment horizontal="left" vertical="top" wrapText="1"/>
    </xf>
    <xf numFmtId="2" fontId="5" fillId="0" borderId="0" xfId="1" applyNumberFormat="1" applyFont="1" applyAlignment="1">
      <alignment horizontal="center" vertical="center"/>
    </xf>
    <xf numFmtId="168" fontId="5" fillId="0" borderId="0" xfId="1" applyNumberFormat="1" applyFont="1" applyAlignment="1">
      <alignment horizontal="right" vertical="center"/>
    </xf>
    <xf numFmtId="168" fontId="5" fillId="0" borderId="0" xfId="1" applyNumberFormat="1" applyFont="1" applyAlignment="1">
      <alignment horizontal="left" vertical="center"/>
    </xf>
    <xf numFmtId="0" fontId="10" fillId="0" borderId="0" xfId="1" applyFont="1" applyAlignment="1">
      <alignment horizontal="center" vertical="top"/>
    </xf>
    <xf numFmtId="0" fontId="10" fillId="0" borderId="0" xfId="1" applyFont="1" applyAlignment="1">
      <alignment vertical="top" wrapText="1"/>
    </xf>
    <xf numFmtId="0" fontId="10" fillId="0" borderId="0" xfId="1" applyFont="1" applyAlignment="1">
      <alignment horizontal="center" vertical="center"/>
    </xf>
    <xf numFmtId="2" fontId="6" fillId="0" borderId="0" xfId="1" applyNumberFormat="1" applyFont="1" applyAlignment="1">
      <alignment horizontal="center" vertical="center"/>
    </xf>
    <xf numFmtId="168" fontId="6" fillId="0" borderId="0" xfId="1" applyNumberFormat="1" applyFont="1" applyAlignment="1">
      <alignment horizontal="right" vertical="center"/>
    </xf>
    <xf numFmtId="168" fontId="6" fillId="0" borderId="0" xfId="1" applyNumberFormat="1" applyFont="1" applyAlignment="1">
      <alignment vertical="center"/>
    </xf>
    <xf numFmtId="0" fontId="6" fillId="0" borderId="0" xfId="1" applyFont="1" applyAlignment="1">
      <alignment vertical="top"/>
    </xf>
    <xf numFmtId="0" fontId="5" fillId="0" borderId="0" xfId="1" applyFont="1" applyAlignment="1">
      <alignment horizontal="center" vertical="top"/>
    </xf>
    <xf numFmtId="0" fontId="5" fillId="0" borderId="0" xfId="1" applyFont="1" applyAlignment="1">
      <alignment vertical="top" wrapText="1"/>
    </xf>
    <xf numFmtId="0" fontId="9" fillId="0" borderId="0" xfId="1" applyFont="1" applyAlignment="1">
      <alignment vertical="top" wrapText="1"/>
    </xf>
    <xf numFmtId="0" fontId="6" fillId="0" borderId="0" xfId="1" applyFont="1" applyAlignment="1">
      <alignment vertical="top" wrapText="1"/>
    </xf>
    <xf numFmtId="0" fontId="6" fillId="0" borderId="0" xfId="1" applyFont="1" applyAlignment="1">
      <alignment horizontal="center" vertical="center"/>
    </xf>
    <xf numFmtId="0" fontId="11" fillId="0" borderId="0" xfId="1" applyFont="1" applyAlignment="1">
      <alignment vertical="top"/>
    </xf>
    <xf numFmtId="0" fontId="12" fillId="0" borderId="0" xfId="1" applyFont="1" applyAlignment="1">
      <alignment vertical="top"/>
    </xf>
    <xf numFmtId="0" fontId="9" fillId="0" borderId="0" xfId="1" applyFont="1" applyAlignment="1">
      <alignment horizontal="center" vertical="top"/>
    </xf>
    <xf numFmtId="2" fontId="10" fillId="0" borderId="0" xfId="1" applyNumberFormat="1" applyFont="1" applyAlignment="1">
      <alignment horizontal="center" vertical="center"/>
    </xf>
    <xf numFmtId="0" fontId="5" fillId="0" borderId="1" xfId="1" applyFont="1" applyBorder="1" applyAlignment="1">
      <alignment horizontal="left" vertical="top"/>
    </xf>
    <xf numFmtId="0" fontId="9" fillId="0" borderId="1" xfId="1" applyFont="1" applyBorder="1" applyAlignment="1">
      <alignment horizontal="center" vertical="center"/>
    </xf>
    <xf numFmtId="2" fontId="9" fillId="0" borderId="1" xfId="1" applyNumberFormat="1" applyFont="1" applyBorder="1" applyAlignment="1">
      <alignment horizontal="center" vertical="center"/>
    </xf>
    <xf numFmtId="2" fontId="9" fillId="0" borderId="1" xfId="1" applyNumberFormat="1" applyFont="1" applyBorder="1" applyAlignment="1">
      <alignment horizontal="right" vertical="center"/>
    </xf>
    <xf numFmtId="168" fontId="5" fillId="0" borderId="1" xfId="1" applyNumberFormat="1" applyFont="1" applyBorder="1" applyAlignment="1">
      <alignment horizontal="right" vertical="center"/>
    </xf>
    <xf numFmtId="2" fontId="6" fillId="0" borderId="0" xfId="1" applyNumberFormat="1" applyFont="1" applyAlignment="1">
      <alignment horizontal="right" vertical="center"/>
    </xf>
    <xf numFmtId="2" fontId="6" fillId="0" borderId="0" xfId="1" applyNumberFormat="1" applyFont="1" applyAlignment="1">
      <alignment vertical="center"/>
    </xf>
    <xf numFmtId="0" fontId="6" fillId="0" borderId="0" xfId="1" applyFont="1" applyAlignment="1">
      <alignment horizontal="center" vertical="top"/>
    </xf>
    <xf numFmtId="49" fontId="9" fillId="0" borderId="0" xfId="1" applyNumberFormat="1" applyFont="1" applyAlignment="1">
      <alignment vertical="top" wrapText="1"/>
    </xf>
    <xf numFmtId="164" fontId="10" fillId="0" borderId="0" xfId="1" applyNumberFormat="1" applyFont="1" applyAlignment="1">
      <alignment horizontal="right" vertical="center"/>
    </xf>
    <xf numFmtId="164" fontId="10" fillId="0" borderId="0" xfId="1" applyNumberFormat="1" applyFont="1" applyAlignment="1">
      <alignment vertical="center"/>
    </xf>
    <xf numFmtId="49" fontId="10" fillId="0" borderId="0" xfId="1" applyNumberFormat="1" applyFont="1" applyAlignment="1">
      <alignment vertical="top" wrapText="1"/>
    </xf>
    <xf numFmtId="0" fontId="5" fillId="0" borderId="1" xfId="1" applyFont="1" applyBorder="1" applyAlignment="1">
      <alignment horizontal="left" vertical="top" wrapText="1"/>
    </xf>
    <xf numFmtId="168" fontId="5" fillId="0" borderId="1" xfId="1" applyNumberFormat="1" applyFont="1" applyBorder="1" applyAlignment="1">
      <alignment horizontal="center" vertical="top"/>
    </xf>
    <xf numFmtId="0" fontId="13" fillId="0" borderId="0" xfId="1" applyFont="1" applyAlignment="1">
      <alignment vertical="top"/>
    </xf>
    <xf numFmtId="168" fontId="9" fillId="0" borderId="0" xfId="1" applyNumberFormat="1" applyFont="1" applyAlignment="1">
      <alignment horizontal="left" vertical="top"/>
    </xf>
    <xf numFmtId="0" fontId="14" fillId="0" borderId="0" xfId="1" applyFont="1" applyAlignment="1">
      <alignment horizontal="left" vertical="top"/>
    </xf>
    <xf numFmtId="0" fontId="13" fillId="0" borderId="0" xfId="1" applyFont="1" applyAlignment="1">
      <alignment horizontal="left" vertical="top"/>
    </xf>
    <xf numFmtId="0" fontId="5" fillId="0" borderId="0" xfId="1" applyFont="1" applyAlignment="1">
      <alignment horizontal="left" wrapText="1"/>
    </xf>
    <xf numFmtId="0" fontId="10" fillId="0" borderId="0" xfId="1" applyFont="1" applyAlignment="1">
      <alignment horizontal="center"/>
    </xf>
    <xf numFmtId="168" fontId="10" fillId="0" borderId="0" xfId="1" applyNumberFormat="1" applyFont="1" applyAlignment="1">
      <alignment horizontal="right" vertical="center"/>
    </xf>
    <xf numFmtId="168" fontId="10" fillId="0" borderId="0" xfId="1" applyNumberFormat="1" applyFont="1" applyAlignment="1">
      <alignment horizontal="right" vertical="top"/>
    </xf>
    <xf numFmtId="0" fontId="6" fillId="0" borderId="0" xfId="1" applyFont="1" applyAlignment="1">
      <alignment horizontal="left" vertical="top" wrapText="1"/>
    </xf>
    <xf numFmtId="0" fontId="10" fillId="0" borderId="0" xfId="1" applyFont="1" applyAlignment="1">
      <alignment horizontal="left" vertical="center" wrapText="1"/>
    </xf>
    <xf numFmtId="0" fontId="6" fillId="0" borderId="0" xfId="1" applyFont="1" applyAlignment="1">
      <alignment horizontal="center"/>
    </xf>
    <xf numFmtId="0" fontId="10" fillId="0" borderId="0" xfId="1" applyFont="1" applyAlignment="1">
      <alignment horizontal="left" vertical="top" wrapText="1"/>
    </xf>
    <xf numFmtId="168" fontId="10" fillId="0" borderId="0" xfId="1" applyNumberFormat="1" applyFont="1" applyAlignment="1">
      <alignment vertical="top"/>
    </xf>
    <xf numFmtId="0" fontId="15" fillId="0" borderId="0" xfId="1" applyFont="1" applyAlignment="1">
      <alignment horizontal="left" vertical="top" wrapText="1"/>
    </xf>
    <xf numFmtId="165" fontId="15" fillId="0" borderId="0" xfId="1" applyNumberFormat="1" applyFont="1" applyAlignment="1">
      <alignment horizontal="center" vertical="center"/>
    </xf>
    <xf numFmtId="168" fontId="6" fillId="0" borderId="0" xfId="1" applyNumberFormat="1" applyFont="1" applyAlignment="1">
      <alignment horizontal="right" vertical="top"/>
    </xf>
    <xf numFmtId="0" fontId="15" fillId="0" borderId="0" xfId="1" applyFont="1" applyAlignment="1">
      <alignment horizontal="center" vertical="top"/>
    </xf>
    <xf numFmtId="165" fontId="6" fillId="0" borderId="0" xfId="1" applyNumberFormat="1" applyFont="1" applyAlignment="1">
      <alignment horizontal="center" vertical="center"/>
    </xf>
    <xf numFmtId="0" fontId="16" fillId="0" borderId="0" xfId="1" applyFont="1" applyAlignment="1">
      <alignment horizontal="left" vertical="top" wrapText="1"/>
    </xf>
    <xf numFmtId="49" fontId="15" fillId="0" borderId="0" xfId="1" applyNumberFormat="1" applyFont="1" applyAlignment="1">
      <alignment horizontal="left" vertical="top" wrapText="1"/>
    </xf>
    <xf numFmtId="0" fontId="15" fillId="0" borderId="0" xfId="1" applyFont="1" applyAlignment="1">
      <alignment horizontal="center" vertical="top" wrapText="1"/>
    </xf>
    <xf numFmtId="168" fontId="6" fillId="0" borderId="0" xfId="1" applyNumberFormat="1" applyFont="1" applyAlignment="1">
      <alignment vertical="top"/>
    </xf>
    <xf numFmtId="168" fontId="5" fillId="0" borderId="0" xfId="1" applyNumberFormat="1" applyFont="1" applyAlignment="1">
      <alignment vertical="top"/>
    </xf>
    <xf numFmtId="3" fontId="15" fillId="0" borderId="0" xfId="1" applyNumberFormat="1" applyFont="1" applyAlignment="1">
      <alignment horizontal="center" vertical="top"/>
    </xf>
    <xf numFmtId="0" fontId="17" fillId="0" borderId="0" xfId="1" applyFont="1" applyAlignment="1">
      <alignment horizontal="center" vertical="top" wrapText="1"/>
    </xf>
    <xf numFmtId="49" fontId="16" fillId="0" borderId="0" xfId="1" applyNumberFormat="1" applyFont="1" applyAlignment="1">
      <alignment horizontal="left" vertical="top" wrapText="1"/>
    </xf>
    <xf numFmtId="0" fontId="15" fillId="0" borderId="0" xfId="1" applyFont="1" applyAlignment="1">
      <alignment horizontal="justify" vertical="top" wrapText="1"/>
    </xf>
    <xf numFmtId="49" fontId="15" fillId="0" borderId="0" xfId="1" applyNumberFormat="1" applyFont="1" applyAlignment="1">
      <alignment horizontal="justify" vertical="top" wrapText="1"/>
    </xf>
    <xf numFmtId="0" fontId="16" fillId="0" borderId="0" xfId="1" applyFont="1" applyAlignment="1">
      <alignment horizontal="center" vertical="top"/>
    </xf>
    <xf numFmtId="165" fontId="16" fillId="0" borderId="0" xfId="1" applyNumberFormat="1" applyFont="1" applyAlignment="1">
      <alignment horizontal="center" vertical="center"/>
    </xf>
    <xf numFmtId="0" fontId="15" fillId="0" borderId="0" xfId="1" applyFont="1" applyAlignment="1">
      <alignment horizontal="center" vertical="center"/>
    </xf>
    <xf numFmtId="0" fontId="12" fillId="0" borderId="0" xfId="1" applyFont="1" applyAlignment="1">
      <alignment horizontal="left" vertical="top" wrapText="1"/>
    </xf>
    <xf numFmtId="0" fontId="12" fillId="0" borderId="0" xfId="1" applyFont="1" applyAlignment="1">
      <alignment horizontal="center" vertical="top"/>
    </xf>
    <xf numFmtId="0" fontId="12" fillId="0" borderId="0" xfId="1" applyFont="1" applyAlignment="1">
      <alignment horizontal="center" vertical="center"/>
    </xf>
    <xf numFmtId="0" fontId="18" fillId="0" borderId="1" xfId="5" applyFont="1" applyBorder="1" applyAlignment="1">
      <alignment horizontal="center" vertical="top"/>
    </xf>
    <xf numFmtId="0" fontId="18" fillId="0" borderId="1" xfId="5" applyFont="1" applyBorder="1" applyAlignment="1">
      <alignment horizontal="left" vertical="top" wrapText="1"/>
    </xf>
    <xf numFmtId="0" fontId="18" fillId="0" borderId="1" xfId="5" applyFont="1" applyBorder="1" applyAlignment="1">
      <alignment horizontal="right" vertical="top"/>
    </xf>
    <xf numFmtId="164" fontId="18" fillId="0" borderId="1" xfId="5" applyNumberFormat="1" applyFont="1" applyBorder="1" applyAlignment="1">
      <alignment horizontal="right" vertical="top"/>
    </xf>
    <xf numFmtId="0" fontId="5" fillId="0" borderId="0" xfId="5" applyFont="1" applyAlignment="1">
      <alignment vertical="top"/>
    </xf>
    <xf numFmtId="0" fontId="19" fillId="0" borderId="0" xfId="5" applyFont="1" applyAlignment="1">
      <alignment horizontal="center" vertical="top"/>
    </xf>
    <xf numFmtId="0" fontId="18" fillId="0" borderId="0" xfId="5" applyFont="1" applyAlignment="1">
      <alignment vertical="top"/>
    </xf>
    <xf numFmtId="0" fontId="19" fillId="0" borderId="0" xfId="5" applyFont="1" applyAlignment="1">
      <alignment vertical="top"/>
    </xf>
    <xf numFmtId="168" fontId="19" fillId="0" borderId="0" xfId="5" applyNumberFormat="1" applyFont="1" applyAlignment="1">
      <alignment horizontal="right" vertical="top"/>
    </xf>
    <xf numFmtId="0" fontId="19" fillId="0" borderId="0" xfId="5" applyFont="1" applyAlignment="1">
      <alignment horizontal="left" vertical="top" wrapText="1"/>
    </xf>
    <xf numFmtId="0" fontId="18" fillId="0" borderId="0" xfId="5" applyFont="1" applyAlignment="1">
      <alignment horizontal="center" vertical="top"/>
    </xf>
    <xf numFmtId="0" fontId="18" fillId="0" borderId="0" xfId="5" applyFont="1" applyAlignment="1">
      <alignment wrapText="1"/>
    </xf>
    <xf numFmtId="0" fontId="20" fillId="0" borderId="0" xfId="5" applyFont="1" applyAlignment="1">
      <alignment horizontal="center"/>
    </xf>
    <xf numFmtId="168" fontId="20" fillId="0" borderId="0" xfId="5" applyNumberFormat="1" applyFont="1" applyAlignment="1">
      <alignment horizontal="right"/>
    </xf>
    <xf numFmtId="168" fontId="20" fillId="0" borderId="0" xfId="5" applyNumberFormat="1" applyFont="1" applyAlignment="1">
      <alignment horizontal="right" vertical="top" wrapText="1"/>
    </xf>
    <xf numFmtId="0" fontId="21" fillId="0" borderId="0" xfId="5" applyFont="1"/>
    <xf numFmtId="0" fontId="22" fillId="0" borderId="0" xfId="5" applyFont="1" applyAlignment="1">
      <alignment horizontal="center"/>
    </xf>
    <xf numFmtId="0" fontId="22" fillId="0" borderId="0" xfId="5" applyFont="1" applyAlignment="1">
      <alignment vertical="top" wrapText="1"/>
    </xf>
    <xf numFmtId="0" fontId="23" fillId="0" borderId="0" xfId="5" applyFont="1"/>
    <xf numFmtId="0" fontId="22" fillId="0" borderId="0" xfId="5" applyFont="1" applyAlignment="1">
      <alignment wrapText="1"/>
    </xf>
    <xf numFmtId="2" fontId="18" fillId="0" borderId="0" xfId="5" applyNumberFormat="1" applyFont="1" applyAlignment="1">
      <alignment horizontal="center"/>
    </xf>
    <xf numFmtId="168" fontId="22" fillId="0" borderId="0" xfId="5" applyNumberFormat="1" applyFont="1" applyAlignment="1">
      <alignment horizontal="right"/>
    </xf>
    <xf numFmtId="0" fontId="19" fillId="0" borderId="0" xfId="5" applyFont="1" applyAlignment="1">
      <alignment wrapText="1"/>
    </xf>
    <xf numFmtId="0" fontId="20" fillId="0" borderId="0" xfId="5" applyFont="1" applyAlignment="1">
      <alignment vertical="top" wrapText="1"/>
    </xf>
    <xf numFmtId="0" fontId="18" fillId="0" borderId="1" xfId="5" applyFont="1" applyBorder="1" applyAlignment="1">
      <alignment horizontal="left"/>
    </xf>
    <xf numFmtId="0" fontId="19" fillId="0" borderId="1" xfId="5" applyFont="1" applyBorder="1" applyAlignment="1">
      <alignment wrapText="1"/>
    </xf>
    <xf numFmtId="0" fontId="19" fillId="0" borderId="1" xfId="5" applyFont="1" applyBorder="1"/>
    <xf numFmtId="168" fontId="18" fillId="0" borderId="1" xfId="5" applyNumberFormat="1" applyFont="1" applyBorder="1" applyAlignment="1">
      <alignment horizontal="right" vertical="top" wrapText="1"/>
    </xf>
    <xf numFmtId="168" fontId="18" fillId="0" borderId="1" xfId="5" applyNumberFormat="1" applyFont="1" applyBorder="1" applyAlignment="1">
      <alignment horizontal="right" vertical="top"/>
    </xf>
    <xf numFmtId="0" fontId="24" fillId="0" borderId="0" xfId="5" applyFont="1"/>
    <xf numFmtId="0" fontId="6" fillId="0" borderId="0" xfId="5" applyFont="1" applyAlignment="1">
      <alignment horizontal="right" vertical="top" wrapText="1"/>
    </xf>
    <xf numFmtId="164" fontId="21" fillId="0" borderId="0" xfId="5" applyNumberFormat="1" applyFont="1" applyAlignment="1">
      <alignment horizontal="right"/>
    </xf>
    <xf numFmtId="0" fontId="21" fillId="0" borderId="0" xfId="5" applyFont="1" applyAlignment="1">
      <alignment horizontal="right"/>
    </xf>
    <xf numFmtId="0" fontId="25" fillId="0" borderId="0" xfId="1" applyFont="1"/>
    <xf numFmtId="0" fontId="26" fillId="0" borderId="2" xfId="1" applyFont="1" applyBorder="1" applyAlignment="1">
      <alignment horizontal="left" vertical="top"/>
    </xf>
    <xf numFmtId="0" fontId="27" fillId="0" borderId="2" xfId="1" applyFont="1" applyBorder="1"/>
    <xf numFmtId="44" fontId="27" fillId="0" borderId="2" xfId="1" applyNumberFormat="1" applyFont="1" applyBorder="1"/>
    <xf numFmtId="0" fontId="23" fillId="0" borderId="0" xfId="1" applyFont="1"/>
    <xf numFmtId="0" fontId="6" fillId="0" borderId="0" xfId="1" applyFont="1"/>
    <xf numFmtId="44" fontId="6" fillId="0" borderId="0" xfId="2" applyFont="1" applyBorder="1"/>
    <xf numFmtId="168" fontId="6" fillId="0" borderId="0" xfId="2" applyNumberFormat="1" applyFont="1"/>
    <xf numFmtId="0" fontId="21" fillId="0" borderId="0" xfId="1" applyFont="1"/>
    <xf numFmtId="168" fontId="21" fillId="0" borderId="0" xfId="2" applyNumberFormat="1" applyFont="1"/>
    <xf numFmtId="49" fontId="28" fillId="0" borderId="0" xfId="1" applyNumberFormat="1" applyFont="1" applyAlignment="1">
      <alignment horizontal="left" vertical="center"/>
    </xf>
    <xf numFmtId="49" fontId="29" fillId="0" borderId="0" xfId="1" applyNumberFormat="1" applyFont="1" applyAlignment="1">
      <alignment horizontal="left" vertical="center"/>
    </xf>
    <xf numFmtId="49" fontId="7" fillId="0" borderId="0" xfId="1" applyNumberFormat="1" applyFont="1" applyAlignment="1">
      <alignment horizontal="center" vertical="center"/>
    </xf>
    <xf numFmtId="49" fontId="7" fillId="0" borderId="0" xfId="1" applyNumberFormat="1" applyFont="1" applyAlignment="1">
      <alignment horizontal="left" vertical="center"/>
    </xf>
    <xf numFmtId="0" fontId="6" fillId="0" borderId="3" xfId="1" applyFont="1" applyBorder="1"/>
    <xf numFmtId="0" fontId="6" fillId="0" borderId="7" xfId="1" applyFont="1" applyBorder="1"/>
    <xf numFmtId="168" fontId="6" fillId="0" borderId="5" xfId="2" applyNumberFormat="1" applyFont="1" applyBorder="1"/>
    <xf numFmtId="168" fontId="5" fillId="0" borderId="8" xfId="2" applyNumberFormat="1" applyFont="1" applyBorder="1"/>
    <xf numFmtId="0" fontId="5" fillId="0" borderId="9" xfId="1" applyFont="1" applyBorder="1"/>
    <xf numFmtId="0" fontId="5" fillId="0" borderId="10" xfId="1" applyFont="1" applyBorder="1"/>
    <xf numFmtId="0" fontId="5" fillId="0" borderId="11" xfId="1" applyFont="1" applyBorder="1"/>
    <xf numFmtId="0" fontId="6" fillId="0" borderId="6" xfId="1" applyFont="1" applyBorder="1"/>
    <xf numFmtId="168" fontId="6" fillId="0" borderId="8" xfId="2" applyNumberFormat="1" applyFont="1" applyBorder="1"/>
    <xf numFmtId="0" fontId="5" fillId="0" borderId="9" xfId="1" applyFont="1" applyBorder="1" applyAlignment="1">
      <alignment horizontal="left" vertical="top"/>
    </xf>
    <xf numFmtId="0" fontId="6" fillId="0" borderId="10" xfId="1" applyFont="1" applyBorder="1"/>
    <xf numFmtId="0" fontId="6" fillId="0" borderId="11" xfId="1" applyFont="1" applyBorder="1"/>
    <xf numFmtId="49" fontId="28" fillId="0" borderId="0" xfId="1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0" fillId="0" borderId="0" xfId="1" applyFont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30" fillId="0" borderId="0" xfId="1" applyFont="1" applyAlignment="1">
      <alignment horizontal="center" vertical="center" wrapText="1" shrinkToFit="1"/>
    </xf>
    <xf numFmtId="0" fontId="31" fillId="0" borderId="0" xfId="0" applyFont="1" applyAlignment="1">
      <alignment horizontal="center" vertical="center" wrapText="1" shrinkToFit="1"/>
    </xf>
    <xf numFmtId="49" fontId="8" fillId="0" borderId="0" xfId="1" applyNumberFormat="1" applyFont="1" applyAlignment="1">
      <alignment horizontal="center" vertical="center" wrapText="1"/>
    </xf>
    <xf numFmtId="49" fontId="8" fillId="0" borderId="0" xfId="1" applyNumberFormat="1" applyFont="1" applyAlignment="1">
      <alignment horizontal="center" vertical="center"/>
    </xf>
    <xf numFmtId="49" fontId="31" fillId="0" borderId="0" xfId="1" applyNumberFormat="1" applyFont="1" applyAlignment="1">
      <alignment horizontal="center" vertical="center"/>
    </xf>
    <xf numFmtId="49" fontId="28" fillId="0" borderId="0" xfId="1" applyNumberFormat="1" applyFont="1" applyAlignment="1">
      <alignment horizontal="center" vertical="center"/>
    </xf>
    <xf numFmtId="0" fontId="30" fillId="0" borderId="0" xfId="1" applyFont="1" applyAlignment="1">
      <alignment horizontal="center"/>
    </xf>
    <xf numFmtId="0" fontId="33" fillId="0" borderId="0" xfId="1" applyFont="1" applyAlignment="1">
      <alignment vertical="center" wrapText="1"/>
    </xf>
    <xf numFmtId="0" fontId="32" fillId="0" borderId="0" xfId="0" applyFont="1" applyAlignment="1">
      <alignment vertical="center" wrapText="1"/>
    </xf>
    <xf numFmtId="0" fontId="5" fillId="0" borderId="4" xfId="1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/>
    </xf>
    <xf numFmtId="0" fontId="18" fillId="0" borderId="4" xfId="5" applyFont="1" applyBorder="1" applyAlignment="1">
      <alignment horizontal="left" vertical="top" wrapText="1"/>
    </xf>
    <xf numFmtId="0" fontId="7" fillId="0" borderId="4" xfId="0" applyFont="1" applyBorder="1" applyAlignment="1">
      <alignment vertical="top"/>
    </xf>
    <xf numFmtId="0" fontId="5" fillId="0" borderId="4" xfId="1" applyFont="1" applyBorder="1" applyAlignment="1">
      <alignment horizontal="left" vertical="top" wrapText="1"/>
    </xf>
    <xf numFmtId="0" fontId="34" fillId="0" borderId="4" xfId="0" applyFont="1" applyBorder="1"/>
  </cellXfs>
  <cellStyles count="8">
    <cellStyle name="Comma 2" xfId="7" xr:uid="{00000000-0005-0000-0000-000000000000}"/>
    <cellStyle name="Currency 2" xfId="6" xr:uid="{00000000-0005-0000-0000-000001000000}"/>
    <cellStyle name="Normal 17" xfId="4" xr:uid="{00000000-0005-0000-0000-000003000000}"/>
    <cellStyle name="Normal 2" xfId="5" xr:uid="{00000000-0005-0000-0000-000004000000}"/>
    <cellStyle name="Normal 9" xfId="3" xr:uid="{00000000-0005-0000-0000-000005000000}"/>
    <cellStyle name="Normalno" xfId="0" builtinId="0"/>
    <cellStyle name="Normalno 2" xfId="1" xr:uid="{00000000-0005-0000-0000-000006000000}"/>
    <cellStyle name="Valuta 2" xfId="2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jpeg"/><Relationship Id="rId2" Type="http://schemas.openxmlformats.org/officeDocument/2006/relationships/image" Target="../media/image3.jpeg"/><Relationship Id="rId1" Type="http://schemas.openxmlformats.org/officeDocument/2006/relationships/image" Target="../media/image2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8.jpeg"/><Relationship Id="rId2" Type="http://schemas.openxmlformats.org/officeDocument/2006/relationships/image" Target="../media/image7.jpeg"/><Relationship Id="rId1" Type="http://schemas.openxmlformats.org/officeDocument/2006/relationships/image" Target="../media/image6.jpeg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png"/><Relationship Id="rId1" Type="http://schemas.openxmlformats.org/officeDocument/2006/relationships/image" Target="../media/image9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30</xdr:row>
      <xdr:rowOff>6478</xdr:rowOff>
    </xdr:from>
    <xdr:to>
      <xdr:col>3</xdr:col>
      <xdr:colOff>504825</xdr:colOff>
      <xdr:row>32</xdr:row>
      <xdr:rowOff>201169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0C96861D-9920-42E4-8694-4348D24F110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5" y="6778753"/>
          <a:ext cx="2124075" cy="59474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6</xdr:row>
      <xdr:rowOff>0</xdr:rowOff>
    </xdr:from>
    <xdr:to>
      <xdr:col>6</xdr:col>
      <xdr:colOff>763797</xdr:colOff>
      <xdr:row>6</xdr:row>
      <xdr:rowOff>2227294</xdr:rowOff>
    </xdr:to>
    <xdr:pic>
      <xdr:nvPicPr>
        <xdr:cNvPr id="9" name="Slika 8">
          <a:extLst>
            <a:ext uri="{FF2B5EF4-FFF2-40B4-BE49-F238E27FC236}">
              <a16:creationId xmlns:a16="http://schemas.microsoft.com/office/drawing/2014/main" id="{34B700A1-F0F9-431A-8E22-A08C486162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57241" y="2219505"/>
          <a:ext cx="3441580" cy="2227294"/>
        </a:xfrm>
        <a:prstGeom prst="rect">
          <a:avLst/>
        </a:prstGeom>
      </xdr:spPr>
    </xdr:pic>
    <xdr:clientData/>
  </xdr:twoCellAnchor>
  <xdr:twoCellAnchor editAs="oneCell">
    <xdr:from>
      <xdr:col>2</xdr:col>
      <xdr:colOff>21980</xdr:colOff>
      <xdr:row>14</xdr:row>
      <xdr:rowOff>0</xdr:rowOff>
    </xdr:from>
    <xdr:to>
      <xdr:col>6</xdr:col>
      <xdr:colOff>696057</xdr:colOff>
      <xdr:row>14</xdr:row>
      <xdr:rowOff>2038095</xdr:rowOff>
    </xdr:to>
    <xdr:pic>
      <xdr:nvPicPr>
        <xdr:cNvPr id="13" name="Slika 12">
          <a:extLst>
            <a:ext uri="{FF2B5EF4-FFF2-40B4-BE49-F238E27FC236}">
              <a16:creationId xmlns:a16="http://schemas.microsoft.com/office/drawing/2014/main" id="{B1C265D3-E5B3-6791-688E-BFB4874926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678115" y="10045212"/>
          <a:ext cx="3355730" cy="2038095"/>
        </a:xfrm>
        <a:prstGeom prst="rect">
          <a:avLst/>
        </a:prstGeom>
      </xdr:spPr>
    </xdr:pic>
    <xdr:clientData/>
  </xdr:twoCellAnchor>
  <xdr:twoCellAnchor editAs="oneCell">
    <xdr:from>
      <xdr:col>2</xdr:col>
      <xdr:colOff>14654</xdr:colOff>
      <xdr:row>10</xdr:row>
      <xdr:rowOff>14654</xdr:rowOff>
    </xdr:from>
    <xdr:to>
      <xdr:col>6</xdr:col>
      <xdr:colOff>765548</xdr:colOff>
      <xdr:row>10</xdr:row>
      <xdr:rowOff>2132134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8BC37CD1-1DE5-5CC8-132A-8C24C63436B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13" t="33685" r="22700" b="6612"/>
        <a:stretch/>
      </xdr:blipFill>
      <xdr:spPr>
        <a:xfrm>
          <a:off x="3670789" y="6125308"/>
          <a:ext cx="3432547" cy="211748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117231</xdr:colOff>
      <xdr:row>5</xdr:row>
      <xdr:rowOff>2945423</xdr:rowOff>
    </xdr:from>
    <xdr:to>
      <xdr:col>5</xdr:col>
      <xdr:colOff>652096</xdr:colOff>
      <xdr:row>5</xdr:row>
      <xdr:rowOff>3282462</xdr:rowOff>
    </xdr:to>
    <xdr:sp macro="" textlink="">
      <xdr:nvSpPr>
        <xdr:cNvPr id="5" name="Pravokutnik 4">
          <a:extLst>
            <a:ext uri="{FF2B5EF4-FFF2-40B4-BE49-F238E27FC236}">
              <a16:creationId xmlns:a16="http://schemas.microsoft.com/office/drawing/2014/main" id="{DF0E4F6D-7E54-42E5-F3F7-2A4D1690C30D}"/>
            </a:ext>
          </a:extLst>
        </xdr:cNvPr>
        <xdr:cNvSpPr/>
      </xdr:nvSpPr>
      <xdr:spPr>
        <a:xfrm>
          <a:off x="5004289" y="3758711"/>
          <a:ext cx="534865" cy="33703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  <xdr:twoCellAnchor>
    <xdr:from>
      <xdr:col>3</xdr:col>
      <xdr:colOff>372209</xdr:colOff>
      <xdr:row>5</xdr:row>
      <xdr:rowOff>2899997</xdr:rowOff>
    </xdr:from>
    <xdr:to>
      <xdr:col>3</xdr:col>
      <xdr:colOff>907074</xdr:colOff>
      <xdr:row>5</xdr:row>
      <xdr:rowOff>3237036</xdr:rowOff>
    </xdr:to>
    <xdr:sp macro="" textlink="">
      <xdr:nvSpPr>
        <xdr:cNvPr id="6" name="Pravokutnik 5">
          <a:extLst>
            <a:ext uri="{FF2B5EF4-FFF2-40B4-BE49-F238E27FC236}">
              <a16:creationId xmlns:a16="http://schemas.microsoft.com/office/drawing/2014/main" id="{70F76001-8BA3-4C54-9D8C-8E5BD62E73C4}"/>
            </a:ext>
          </a:extLst>
        </xdr:cNvPr>
        <xdr:cNvSpPr/>
      </xdr:nvSpPr>
      <xdr:spPr>
        <a:xfrm>
          <a:off x="3771901" y="3713285"/>
          <a:ext cx="534865" cy="337039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hr-HR" sz="1100"/>
        </a:p>
      </xdr:txBody>
    </xdr:sp>
    <xdr:clientData/>
  </xdr:twoCellAnchor>
  <xdr:twoCellAnchor editAs="oneCell">
    <xdr:from>
      <xdr:col>3</xdr:col>
      <xdr:colOff>29307</xdr:colOff>
      <xdr:row>5</xdr:row>
      <xdr:rowOff>21523</xdr:rowOff>
    </xdr:from>
    <xdr:to>
      <xdr:col>7</xdr:col>
      <xdr:colOff>757117</xdr:colOff>
      <xdr:row>5</xdr:row>
      <xdr:rowOff>2058867</xdr:rowOff>
    </xdr:to>
    <xdr:pic>
      <xdr:nvPicPr>
        <xdr:cNvPr id="8" name="Slika 7">
          <a:extLst>
            <a:ext uri="{FF2B5EF4-FFF2-40B4-BE49-F238E27FC236}">
              <a16:creationId xmlns:a16="http://schemas.microsoft.com/office/drawing/2014/main" id="{B5B17A9A-F63A-C373-3597-65EBAF5B1C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28999" y="996004"/>
          <a:ext cx="3621945" cy="20373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8791</xdr:colOff>
      <xdr:row>5</xdr:row>
      <xdr:rowOff>7327</xdr:rowOff>
    </xdr:from>
    <xdr:to>
      <xdr:col>3</xdr:col>
      <xdr:colOff>227135</xdr:colOff>
      <xdr:row>5</xdr:row>
      <xdr:rowOff>1897674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C83D8E3D-2855-3FE3-4A35-646B7B1F17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7380" t="17712" r="16851" b="2953"/>
        <a:stretch/>
      </xdr:blipFill>
      <xdr:spPr>
        <a:xfrm>
          <a:off x="2580541" y="1069731"/>
          <a:ext cx="1354017" cy="1890347"/>
        </a:xfrm>
        <a:prstGeom prst="rect">
          <a:avLst/>
        </a:prstGeom>
      </xdr:spPr>
    </xdr:pic>
    <xdr:clientData/>
  </xdr:twoCellAnchor>
  <xdr:twoCellAnchor editAs="oneCell">
    <xdr:from>
      <xdr:col>4</xdr:col>
      <xdr:colOff>109904</xdr:colOff>
      <xdr:row>4</xdr:row>
      <xdr:rowOff>197826</xdr:rowOff>
    </xdr:from>
    <xdr:to>
      <xdr:col>6</xdr:col>
      <xdr:colOff>498232</xdr:colOff>
      <xdr:row>5</xdr:row>
      <xdr:rowOff>1934308</xdr:rowOff>
    </xdr:to>
    <xdr:pic>
      <xdr:nvPicPr>
        <xdr:cNvPr id="5" name="Slika 4">
          <a:extLst>
            <a:ext uri="{FF2B5EF4-FFF2-40B4-BE49-F238E27FC236}">
              <a16:creationId xmlns:a16="http://schemas.microsoft.com/office/drawing/2014/main" id="{E886C14B-0DD3-9BFC-25DB-1B92E2E184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91000" y="1062403"/>
          <a:ext cx="1450732" cy="1934309"/>
        </a:xfrm>
        <a:prstGeom prst="rect">
          <a:avLst/>
        </a:prstGeom>
      </xdr:spPr>
    </xdr:pic>
    <xdr:clientData/>
  </xdr:twoCellAnchor>
  <xdr:twoCellAnchor editAs="oneCell">
    <xdr:from>
      <xdr:col>2</xdr:col>
      <xdr:colOff>14653</xdr:colOff>
      <xdr:row>8</xdr:row>
      <xdr:rowOff>190500</xdr:rowOff>
    </xdr:from>
    <xdr:to>
      <xdr:col>6</xdr:col>
      <xdr:colOff>652096</xdr:colOff>
      <xdr:row>9</xdr:row>
      <xdr:rowOff>2084016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91871B82-191C-BDC3-BFC8-B16700CB4E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563" t="28908" r="12707" b="76"/>
        <a:stretch/>
      </xdr:blipFill>
      <xdr:spPr>
        <a:xfrm>
          <a:off x="2586403" y="3736731"/>
          <a:ext cx="3209193" cy="209134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439616</xdr:colOff>
      <xdr:row>5</xdr:row>
      <xdr:rowOff>1765788</xdr:rowOff>
    </xdr:from>
    <xdr:to>
      <xdr:col>5</xdr:col>
      <xdr:colOff>199761</xdr:colOff>
      <xdr:row>5</xdr:row>
      <xdr:rowOff>3143249</xdr:rowOff>
    </xdr:to>
    <xdr:pic>
      <xdr:nvPicPr>
        <xdr:cNvPr id="6" name="Slika 5">
          <a:extLst>
            <a:ext uri="{FF2B5EF4-FFF2-40B4-BE49-F238E27FC236}">
              <a16:creationId xmlns:a16="http://schemas.microsoft.com/office/drawing/2014/main" id="{F9CA93E4-7454-228A-DD3F-B973A3B88D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11366" y="2828192"/>
          <a:ext cx="1613857" cy="1377461"/>
        </a:xfrm>
        <a:prstGeom prst="rect">
          <a:avLst/>
        </a:prstGeom>
      </xdr:spPr>
    </xdr:pic>
    <xdr:clientData/>
  </xdr:twoCellAnchor>
  <xdr:twoCellAnchor editAs="oneCell">
    <xdr:from>
      <xdr:col>1</xdr:col>
      <xdr:colOff>2154115</xdr:colOff>
      <xdr:row>5</xdr:row>
      <xdr:rowOff>3484565</xdr:rowOff>
    </xdr:from>
    <xdr:to>
      <xdr:col>6</xdr:col>
      <xdr:colOff>630115</xdr:colOff>
      <xdr:row>5</xdr:row>
      <xdr:rowOff>4670224</xdr:rowOff>
    </xdr:to>
    <xdr:pic>
      <xdr:nvPicPr>
        <xdr:cNvPr id="7" name="Slika 6">
          <a:extLst>
            <a:ext uri="{FF2B5EF4-FFF2-40B4-BE49-F238E27FC236}">
              <a16:creationId xmlns:a16="http://schemas.microsoft.com/office/drawing/2014/main" id="{FC84CF30-6EEC-EC1C-5B54-4FF6459031C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56" b="52870"/>
        <a:stretch/>
      </xdr:blipFill>
      <xdr:spPr>
        <a:xfrm>
          <a:off x="2564423" y="4546969"/>
          <a:ext cx="3209192" cy="1185659"/>
        </a:xfrm>
        <a:prstGeom prst="rect">
          <a:avLst/>
        </a:prstGeom>
      </xdr:spPr>
    </xdr:pic>
    <xdr:clientData/>
  </xdr:twoCellAnchor>
  <xdr:twoCellAnchor editAs="oneCell">
    <xdr:from>
      <xdr:col>2</xdr:col>
      <xdr:colOff>527539</xdr:colOff>
      <xdr:row>10</xdr:row>
      <xdr:rowOff>1775719</xdr:rowOff>
    </xdr:from>
    <xdr:to>
      <xdr:col>5</xdr:col>
      <xdr:colOff>287684</xdr:colOff>
      <xdr:row>10</xdr:row>
      <xdr:rowOff>3153180</xdr:rowOff>
    </xdr:to>
    <xdr:pic>
      <xdr:nvPicPr>
        <xdr:cNvPr id="10" name="Slika 9">
          <a:extLst>
            <a:ext uri="{FF2B5EF4-FFF2-40B4-BE49-F238E27FC236}">
              <a16:creationId xmlns:a16="http://schemas.microsoft.com/office/drawing/2014/main" id="{41243CBB-8720-4447-9685-1B97A19627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099289" y="8201431"/>
          <a:ext cx="1613857" cy="1377461"/>
        </a:xfrm>
        <a:prstGeom prst="rect">
          <a:avLst/>
        </a:prstGeom>
      </xdr:spPr>
    </xdr:pic>
    <xdr:clientData/>
  </xdr:twoCellAnchor>
  <xdr:twoCellAnchor editAs="oneCell">
    <xdr:from>
      <xdr:col>2</xdr:col>
      <xdr:colOff>7327</xdr:colOff>
      <xdr:row>10</xdr:row>
      <xdr:rowOff>3157903</xdr:rowOff>
    </xdr:from>
    <xdr:to>
      <xdr:col>6</xdr:col>
      <xdr:colOff>605634</xdr:colOff>
      <xdr:row>10</xdr:row>
      <xdr:rowOff>4321136</xdr:rowOff>
    </xdr:to>
    <xdr:pic>
      <xdr:nvPicPr>
        <xdr:cNvPr id="11" name="Slika 10">
          <a:extLst>
            <a:ext uri="{FF2B5EF4-FFF2-40B4-BE49-F238E27FC236}">
              <a16:creationId xmlns:a16="http://schemas.microsoft.com/office/drawing/2014/main" id="{F960D418-D8FA-4779-98E0-19B99826676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/>
        <a:srcRect l="1256" b="52870"/>
        <a:stretch/>
      </xdr:blipFill>
      <xdr:spPr>
        <a:xfrm>
          <a:off x="2579077" y="9583615"/>
          <a:ext cx="3170057" cy="1163233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888999</xdr:colOff>
      <xdr:row>5</xdr:row>
      <xdr:rowOff>5292</xdr:rowOff>
    </xdr:from>
    <xdr:to>
      <xdr:col>6</xdr:col>
      <xdr:colOff>409249</xdr:colOff>
      <xdr:row>5</xdr:row>
      <xdr:rowOff>3276090</xdr:rowOff>
    </xdr:to>
    <xdr:pic>
      <xdr:nvPicPr>
        <xdr:cNvPr id="2" name="Slika 1">
          <a:extLst>
            <a:ext uri="{FF2B5EF4-FFF2-40B4-BE49-F238E27FC236}">
              <a16:creationId xmlns:a16="http://schemas.microsoft.com/office/drawing/2014/main" id="{B4D510E2-F739-DC41-D809-2C134C08AB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0749" y="1074209"/>
          <a:ext cx="2081417" cy="32707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9"/>
  <sheetViews>
    <sheetView view="pageBreakPreview" zoomScaleNormal="100" zoomScaleSheetLayoutView="100" workbookViewId="0">
      <selection activeCell="K29" sqref="K29"/>
    </sheetView>
  </sheetViews>
  <sheetFormatPr defaultColWidth="9" defaultRowHeight="15.75" x14ac:dyDescent="0.25"/>
  <cols>
    <col min="1" max="1" width="7.28515625" style="117" customWidth="1"/>
    <col min="2" max="6" width="9" style="117"/>
    <col min="7" max="7" width="16.85546875" style="117" customWidth="1"/>
    <col min="8" max="16384" width="9" style="117"/>
  </cols>
  <sheetData>
    <row r="1" spans="2:7" x14ac:dyDescent="0.25">
      <c r="B1" s="127"/>
      <c r="C1" s="127" t="s">
        <v>38</v>
      </c>
      <c r="D1" s="127"/>
      <c r="E1" s="127"/>
      <c r="F1" s="127"/>
      <c r="G1" s="127"/>
    </row>
    <row r="2" spans="2:7" ht="36.75" customHeight="1" x14ac:dyDescent="0.25">
      <c r="B2" s="127"/>
      <c r="C2" s="127"/>
      <c r="D2" s="143" t="s">
        <v>25</v>
      </c>
      <c r="E2" s="144"/>
      <c r="F2" s="144"/>
      <c r="G2" s="144"/>
    </row>
    <row r="3" spans="2:7" x14ac:dyDescent="0.25">
      <c r="B3" s="127"/>
      <c r="C3" s="127" t="s">
        <v>8</v>
      </c>
      <c r="D3" s="127"/>
      <c r="E3" s="127"/>
      <c r="F3" s="127"/>
      <c r="G3" s="127"/>
    </row>
    <row r="4" spans="2:7" x14ac:dyDescent="0.25">
      <c r="B4" s="127"/>
      <c r="C4" s="127" t="s">
        <v>9</v>
      </c>
      <c r="D4" s="127"/>
      <c r="E4" s="127"/>
      <c r="F4" s="127"/>
      <c r="G4" s="127"/>
    </row>
    <row r="5" spans="2:7" x14ac:dyDescent="0.25">
      <c r="B5" s="127"/>
      <c r="C5" s="127"/>
      <c r="D5" s="127"/>
      <c r="E5" s="127"/>
      <c r="F5" s="127"/>
      <c r="G5" s="127"/>
    </row>
    <row r="6" spans="2:7" x14ac:dyDescent="0.25">
      <c r="B6" s="127"/>
      <c r="C6" s="127"/>
      <c r="D6" s="127"/>
      <c r="E6" s="127"/>
      <c r="F6" s="127"/>
      <c r="G6" s="127"/>
    </row>
    <row r="7" spans="2:7" x14ac:dyDescent="0.25">
      <c r="B7" s="127"/>
      <c r="C7" s="127"/>
      <c r="D7" s="127"/>
      <c r="E7" s="127"/>
      <c r="F7" s="127"/>
      <c r="G7" s="127"/>
    </row>
    <row r="8" spans="2:7" x14ac:dyDescent="0.25">
      <c r="B8" s="128"/>
      <c r="C8" s="128"/>
      <c r="D8" s="128"/>
      <c r="E8" s="128"/>
      <c r="F8" s="128"/>
      <c r="G8" s="128"/>
    </row>
    <row r="9" spans="2:7" x14ac:dyDescent="0.25">
      <c r="B9" s="128"/>
      <c r="C9" s="128"/>
      <c r="D9" s="128"/>
      <c r="E9" s="128"/>
      <c r="F9" s="128"/>
      <c r="G9" s="128"/>
    </row>
    <row r="10" spans="2:7" x14ac:dyDescent="0.25">
      <c r="B10" s="128"/>
      <c r="C10" s="128"/>
      <c r="D10" s="128"/>
      <c r="E10" s="128"/>
      <c r="F10" s="128"/>
      <c r="G10" s="128"/>
    </row>
    <row r="11" spans="2:7" x14ac:dyDescent="0.25">
      <c r="B11" s="128"/>
      <c r="C11" s="128"/>
      <c r="D11" s="128"/>
      <c r="E11" s="128"/>
      <c r="F11" s="128"/>
      <c r="G11" s="128"/>
    </row>
    <row r="12" spans="2:7" x14ac:dyDescent="0.25">
      <c r="B12" s="128"/>
      <c r="C12" s="128"/>
      <c r="D12" s="128"/>
      <c r="E12" s="128"/>
      <c r="F12" s="128"/>
      <c r="G12" s="128"/>
    </row>
    <row r="13" spans="2:7" x14ac:dyDescent="0.25">
      <c r="B13" s="128"/>
      <c r="C13" s="128"/>
      <c r="D13" s="128"/>
      <c r="E13" s="128"/>
      <c r="F13" s="128"/>
      <c r="G13" s="128"/>
    </row>
    <row r="14" spans="2:7" x14ac:dyDescent="0.25">
      <c r="B14" s="128"/>
      <c r="C14" s="128"/>
      <c r="D14" s="128"/>
      <c r="E14" s="128"/>
      <c r="F14" s="128"/>
      <c r="G14" s="128"/>
    </row>
    <row r="15" spans="2:7" x14ac:dyDescent="0.25">
      <c r="B15" s="128"/>
      <c r="C15" s="128"/>
      <c r="D15" s="128"/>
      <c r="E15" s="128"/>
      <c r="F15" s="128"/>
      <c r="G15" s="128"/>
    </row>
    <row r="16" spans="2:7" x14ac:dyDescent="0.25">
      <c r="B16" s="128"/>
      <c r="C16" s="128"/>
      <c r="D16" s="128"/>
      <c r="E16" s="128"/>
      <c r="F16" s="128"/>
      <c r="G16" s="128"/>
    </row>
    <row r="17" spans="1:8" x14ac:dyDescent="0.25">
      <c r="B17" s="128"/>
      <c r="C17" s="128"/>
      <c r="D17" s="128"/>
      <c r="E17" s="128"/>
      <c r="F17" s="128"/>
      <c r="G17" s="128"/>
    </row>
    <row r="18" spans="1:8" ht="46.5" customHeight="1" x14ac:dyDescent="0.25">
      <c r="A18" s="147" t="s">
        <v>37</v>
      </c>
      <c r="B18" s="148"/>
      <c r="C18" s="148"/>
      <c r="D18" s="148"/>
      <c r="E18" s="148"/>
      <c r="F18" s="148"/>
      <c r="G18" s="148"/>
      <c r="H18" s="148"/>
    </row>
    <row r="19" spans="1:8" x14ac:dyDescent="0.25">
      <c r="A19" s="145"/>
      <c r="B19" s="146"/>
      <c r="C19" s="146"/>
      <c r="D19" s="146" t="s">
        <v>24</v>
      </c>
      <c r="E19" s="146"/>
      <c r="F19" s="146"/>
      <c r="G19" s="146"/>
      <c r="H19" s="146"/>
    </row>
    <row r="20" spans="1:8" x14ac:dyDescent="0.25">
      <c r="B20" s="151"/>
      <c r="C20" s="151"/>
      <c r="D20" s="151"/>
      <c r="E20" s="151"/>
      <c r="F20" s="151"/>
      <c r="G20" s="151"/>
    </row>
    <row r="21" spans="1:8" x14ac:dyDescent="0.25">
      <c r="B21" s="152"/>
      <c r="C21" s="152"/>
      <c r="D21" s="152"/>
      <c r="E21" s="152"/>
      <c r="F21" s="152"/>
      <c r="G21" s="152"/>
    </row>
    <row r="22" spans="1:8" ht="29.25" customHeight="1" x14ac:dyDescent="0.25">
      <c r="B22" s="149"/>
      <c r="C22" s="150"/>
      <c r="D22" s="150"/>
      <c r="E22" s="150"/>
      <c r="F22" s="150"/>
      <c r="G22" s="150"/>
    </row>
    <row r="23" spans="1:8" x14ac:dyDescent="0.25">
      <c r="B23" s="128"/>
      <c r="C23" s="128"/>
      <c r="D23" s="128"/>
      <c r="E23" s="128"/>
      <c r="F23" s="128"/>
      <c r="G23" s="128"/>
    </row>
    <row r="24" spans="1:8" x14ac:dyDescent="0.25">
      <c r="B24" s="128"/>
      <c r="C24" s="128"/>
      <c r="D24" s="128"/>
      <c r="E24" s="128"/>
      <c r="F24" s="128"/>
      <c r="G24" s="128"/>
    </row>
    <row r="25" spans="1:8" x14ac:dyDescent="0.25">
      <c r="B25" s="128"/>
      <c r="C25" s="128"/>
      <c r="D25" s="128"/>
      <c r="E25" s="128"/>
      <c r="F25" s="128"/>
      <c r="G25" s="128"/>
    </row>
    <row r="26" spans="1:8" x14ac:dyDescent="0.25">
      <c r="B26" s="128"/>
      <c r="C26" s="128"/>
      <c r="D26" s="128"/>
      <c r="E26" s="128"/>
      <c r="F26" s="128"/>
      <c r="G26" s="128"/>
    </row>
    <row r="27" spans="1:8" x14ac:dyDescent="0.25">
      <c r="B27" s="128"/>
      <c r="C27" s="128"/>
      <c r="D27" s="128"/>
      <c r="E27" s="128"/>
      <c r="F27" s="128"/>
      <c r="G27" s="128"/>
    </row>
    <row r="28" spans="1:8" x14ac:dyDescent="0.25">
      <c r="B28" s="128"/>
      <c r="C28" s="128"/>
      <c r="D28" s="128"/>
      <c r="E28" s="128"/>
      <c r="F28" s="128"/>
      <c r="G28" s="128"/>
    </row>
    <row r="29" spans="1:8" x14ac:dyDescent="0.25">
      <c r="B29" s="128"/>
      <c r="C29" s="128"/>
      <c r="D29" s="128"/>
      <c r="E29" s="128"/>
      <c r="F29" s="128"/>
      <c r="G29" s="128"/>
    </row>
    <row r="30" spans="1:8" x14ac:dyDescent="0.25">
      <c r="B30" s="128"/>
      <c r="C30" s="128"/>
      <c r="D30" s="128"/>
      <c r="E30" s="128"/>
      <c r="F30" s="128"/>
      <c r="G30" s="128"/>
    </row>
    <row r="31" spans="1:8" x14ac:dyDescent="0.25">
      <c r="E31" s="154" t="s">
        <v>39</v>
      </c>
      <c r="F31" s="155"/>
      <c r="G31" s="155"/>
      <c r="H31" s="155"/>
    </row>
    <row r="32" spans="1:8" x14ac:dyDescent="0.25">
      <c r="E32" s="155"/>
      <c r="F32" s="155"/>
      <c r="G32" s="155"/>
      <c r="H32" s="155"/>
    </row>
    <row r="33" spans="2:8" x14ac:dyDescent="0.25">
      <c r="E33" s="155"/>
      <c r="F33" s="155"/>
      <c r="G33" s="155"/>
      <c r="H33" s="155"/>
    </row>
    <row r="34" spans="2:8" x14ac:dyDescent="0.25">
      <c r="B34" s="129"/>
      <c r="C34" s="129"/>
      <c r="D34" s="129"/>
      <c r="E34" s="129"/>
      <c r="F34" s="129"/>
      <c r="G34" s="129"/>
    </row>
    <row r="35" spans="2:8" x14ac:dyDescent="0.25">
      <c r="B35" s="129"/>
      <c r="C35" s="129"/>
      <c r="D35" s="129"/>
      <c r="E35" s="129"/>
      <c r="F35" s="129"/>
      <c r="G35" s="129"/>
    </row>
    <row r="36" spans="2:8" x14ac:dyDescent="0.25">
      <c r="C36" s="153" t="s">
        <v>29</v>
      </c>
      <c r="D36" s="153"/>
      <c r="E36" s="153"/>
      <c r="F36" s="153"/>
      <c r="G36" s="153"/>
    </row>
    <row r="37" spans="2:8" x14ac:dyDescent="0.25">
      <c r="B37" s="149"/>
      <c r="C37" s="150"/>
      <c r="D37" s="150"/>
      <c r="E37" s="150"/>
      <c r="F37" s="150"/>
      <c r="G37" s="150"/>
    </row>
    <row r="38" spans="2:8" x14ac:dyDescent="0.25">
      <c r="B38" s="130"/>
      <c r="C38" s="130"/>
      <c r="D38" s="130"/>
      <c r="E38" s="130"/>
      <c r="F38" s="130"/>
      <c r="G38" s="130"/>
    </row>
    <row r="39" spans="2:8" x14ac:dyDescent="0.25">
      <c r="B39" s="130"/>
      <c r="C39" s="130"/>
      <c r="D39" s="130"/>
      <c r="E39" s="130"/>
      <c r="F39" s="130"/>
      <c r="G39" s="130"/>
    </row>
  </sheetData>
  <mergeCells count="9">
    <mergeCell ref="D2:G2"/>
    <mergeCell ref="A19:H19"/>
    <mergeCell ref="A18:H18"/>
    <mergeCell ref="B22:G22"/>
    <mergeCell ref="B37:G37"/>
    <mergeCell ref="B20:G20"/>
    <mergeCell ref="B21:G21"/>
    <mergeCell ref="C36:G36"/>
    <mergeCell ref="E31:H33"/>
  </mergeCells>
  <pageMargins left="0.70866141732283472" right="0.70866141732283472" top="0.74803149606299213" bottom="0.74803149606299213" header="0.31496062992125984" footer="0.31496062992125984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0"/>
  </sheetPr>
  <dimension ref="A1:H28"/>
  <sheetViews>
    <sheetView view="pageBreakPreview" zoomScale="130" zoomScaleNormal="130" zoomScaleSheetLayoutView="130" zoomScalePageLayoutView="85" workbookViewId="0">
      <pane ySplit="1" topLeftCell="A2" activePane="bottomLeft" state="frozen"/>
      <selection activeCell="B20" sqref="B20:G20"/>
      <selection pane="bottomLeft" activeCell="B2" sqref="B2:F2"/>
    </sheetView>
  </sheetViews>
  <sheetFormatPr defaultColWidth="11.5703125" defaultRowHeight="12.75" x14ac:dyDescent="0.25"/>
  <cols>
    <col min="1" max="1" width="5.7109375" style="43" customWidth="1"/>
    <col min="2" max="2" width="37.5703125" style="30" customWidth="1"/>
    <col min="3" max="3" width="18.42578125" style="30" customWidth="1"/>
    <col min="4" max="4" width="5.140625" style="31" bestFit="1" customWidth="1"/>
    <col min="5" max="5" width="6" style="23" bestFit="1" customWidth="1"/>
    <col min="6" max="6" width="10.5703125" style="41" bestFit="1" customWidth="1"/>
    <col min="7" max="7" width="11.5703125" style="42" customWidth="1"/>
    <col min="8" max="8" width="16.28515625" style="26" customWidth="1"/>
    <col min="9" max="16384" width="11.5703125" style="26"/>
  </cols>
  <sheetData>
    <row r="1" spans="1:8" s="6" customFormat="1" ht="13.5" thickBot="1" x14ac:dyDescent="0.3">
      <c r="A1" s="1" t="s">
        <v>0</v>
      </c>
      <c r="B1" s="2" t="s">
        <v>1</v>
      </c>
      <c r="C1" s="2"/>
      <c r="D1" s="3" t="s">
        <v>2</v>
      </c>
      <c r="E1" s="4" t="s">
        <v>3</v>
      </c>
      <c r="F1" s="5" t="s">
        <v>4</v>
      </c>
      <c r="G1" s="4" t="s">
        <v>5</v>
      </c>
    </row>
    <row r="2" spans="1:8" s="7" customFormat="1" ht="110.25" customHeight="1" x14ac:dyDescent="0.25">
      <c r="B2" s="156" t="s">
        <v>42</v>
      </c>
      <c r="C2" s="157"/>
      <c r="D2" s="157"/>
      <c r="E2" s="157"/>
      <c r="F2" s="157"/>
      <c r="G2" s="8"/>
    </row>
    <row r="3" spans="1:8" s="15" customFormat="1" x14ac:dyDescent="0.25">
      <c r="A3" s="9" t="s">
        <v>23</v>
      </c>
      <c r="B3" s="10"/>
      <c r="C3" s="10"/>
      <c r="D3" s="11"/>
      <c r="E3" s="12"/>
      <c r="F3" s="13"/>
      <c r="G3" s="14"/>
    </row>
    <row r="4" spans="1:8" s="15" customFormat="1" x14ac:dyDescent="0.25">
      <c r="A4" s="9"/>
      <c r="B4" s="16"/>
      <c r="C4" s="16"/>
      <c r="D4" s="11"/>
      <c r="E4" s="17"/>
      <c r="F4" s="18"/>
      <c r="G4" s="19"/>
    </row>
    <row r="5" spans="1:8" x14ac:dyDescent="0.25">
      <c r="A5" s="20"/>
      <c r="B5" s="21"/>
      <c r="C5" s="21"/>
      <c r="D5" s="22"/>
      <c r="F5" s="24"/>
      <c r="G5" s="25"/>
    </row>
    <row r="6" spans="1:8" x14ac:dyDescent="0.25">
      <c r="A6" s="27">
        <v>1</v>
      </c>
      <c r="B6" s="28" t="s">
        <v>17</v>
      </c>
      <c r="C6" s="29"/>
      <c r="D6" s="22"/>
      <c r="F6" s="24"/>
      <c r="G6" s="25"/>
    </row>
    <row r="7" spans="1:8" ht="256.5" customHeight="1" x14ac:dyDescent="0.25">
      <c r="A7" s="27"/>
      <c r="B7" s="30" t="s">
        <v>43</v>
      </c>
      <c r="C7" s="21"/>
      <c r="F7" s="24"/>
      <c r="G7" s="25"/>
    </row>
    <row r="8" spans="1:8" s="33" customFormat="1" x14ac:dyDescent="0.25">
      <c r="A8" s="27"/>
      <c r="B8" s="30" t="s">
        <v>15</v>
      </c>
      <c r="C8" s="21"/>
      <c r="D8" s="31" t="s">
        <v>6</v>
      </c>
      <c r="E8" s="17">
        <v>50</v>
      </c>
      <c r="F8" s="24">
        <v>0</v>
      </c>
      <c r="G8" s="25">
        <f>E8*F8</f>
        <v>0</v>
      </c>
      <c r="H8" s="32"/>
    </row>
    <row r="9" spans="1:8" ht="24.75" customHeight="1" x14ac:dyDescent="0.25">
      <c r="A9" s="27"/>
      <c r="B9" s="29"/>
      <c r="C9" s="29"/>
      <c r="F9" s="24"/>
      <c r="G9" s="25"/>
    </row>
    <row r="10" spans="1:8" x14ac:dyDescent="0.25">
      <c r="A10" s="27">
        <f>A6+1</f>
        <v>2</v>
      </c>
      <c r="B10" s="28" t="s">
        <v>16</v>
      </c>
      <c r="C10" s="29"/>
      <c r="D10" s="22"/>
      <c r="F10" s="24"/>
      <c r="G10" s="25"/>
    </row>
    <row r="11" spans="1:8" ht="267.75" x14ac:dyDescent="0.25">
      <c r="A11" s="27"/>
      <c r="B11" s="30" t="s">
        <v>44</v>
      </c>
      <c r="C11" s="21"/>
      <c r="F11" s="24"/>
      <c r="G11" s="25"/>
    </row>
    <row r="12" spans="1:8" s="33" customFormat="1" x14ac:dyDescent="0.25">
      <c r="A12" s="27"/>
      <c r="B12" s="30" t="s">
        <v>15</v>
      </c>
      <c r="C12" s="21"/>
      <c r="D12" s="31" t="s">
        <v>6</v>
      </c>
      <c r="E12" s="17">
        <v>3</v>
      </c>
      <c r="F12" s="24">
        <v>0</v>
      </c>
      <c r="G12" s="25">
        <f>E12*F12</f>
        <v>0</v>
      </c>
      <c r="H12" s="32"/>
    </row>
    <row r="13" spans="1:8" ht="16.5" customHeight="1" x14ac:dyDescent="0.25">
      <c r="A13" s="27"/>
      <c r="B13" s="29"/>
      <c r="C13" s="29"/>
      <c r="F13" s="24"/>
      <c r="G13" s="25"/>
    </row>
    <row r="14" spans="1:8" x14ac:dyDescent="0.25">
      <c r="A14" s="27">
        <f>A10+1</f>
        <v>3</v>
      </c>
      <c r="B14" s="28" t="s">
        <v>18</v>
      </c>
      <c r="C14" s="29"/>
      <c r="D14" s="22"/>
      <c r="F14" s="24"/>
      <c r="G14" s="25"/>
    </row>
    <row r="15" spans="1:8" ht="238.5" customHeight="1" x14ac:dyDescent="0.25">
      <c r="A15" s="27"/>
      <c r="B15" s="30" t="s">
        <v>45</v>
      </c>
      <c r="C15" s="21"/>
      <c r="F15" s="24"/>
      <c r="G15" s="25"/>
    </row>
    <row r="16" spans="1:8" s="33" customFormat="1" x14ac:dyDescent="0.25">
      <c r="A16" s="27"/>
      <c r="B16" s="30" t="s">
        <v>15</v>
      </c>
      <c r="C16" s="21"/>
      <c r="D16" s="31" t="s">
        <v>6</v>
      </c>
      <c r="E16" s="17">
        <v>2</v>
      </c>
      <c r="F16" s="24">
        <v>0</v>
      </c>
      <c r="G16" s="25">
        <f>E16*F16</f>
        <v>0</v>
      </c>
      <c r="H16" s="32"/>
    </row>
    <row r="17" spans="1:7" x14ac:dyDescent="0.25">
      <c r="A17" s="27"/>
      <c r="B17" s="29"/>
      <c r="C17" s="29"/>
      <c r="F17" s="24"/>
      <c r="G17" s="25"/>
    </row>
    <row r="18" spans="1:7" ht="13.5" customHeight="1" x14ac:dyDescent="0.25">
      <c r="A18" s="34"/>
      <c r="B18" s="29"/>
      <c r="C18" s="29"/>
      <c r="D18" s="22"/>
      <c r="E18" s="35"/>
      <c r="F18" s="24"/>
      <c r="G18" s="25"/>
    </row>
    <row r="19" spans="1:7" s="6" customFormat="1" ht="13.5" thickBot="1" x14ac:dyDescent="0.3">
      <c r="A19" s="36" t="s">
        <v>10</v>
      </c>
      <c r="B19" s="36"/>
      <c r="C19" s="36"/>
      <c r="D19" s="37"/>
      <c r="E19" s="38"/>
      <c r="F19" s="39"/>
      <c r="G19" s="40">
        <f>SUM(G16,G12,G8)</f>
        <v>0</v>
      </c>
    </row>
    <row r="23" spans="1:7" x14ac:dyDescent="0.25">
      <c r="A23" s="27"/>
    </row>
    <row r="24" spans="1:7" x14ac:dyDescent="0.25">
      <c r="B24" s="44"/>
      <c r="C24" s="44"/>
    </row>
    <row r="26" spans="1:7" x14ac:dyDescent="0.25">
      <c r="B26" s="21"/>
      <c r="C26" s="21"/>
      <c r="D26" s="22"/>
      <c r="E26" s="35"/>
      <c r="F26" s="45"/>
      <c r="G26" s="46"/>
    </row>
    <row r="27" spans="1:7" x14ac:dyDescent="0.25">
      <c r="B27" s="47"/>
      <c r="C27" s="47"/>
      <c r="D27" s="22"/>
      <c r="E27" s="35"/>
      <c r="F27" s="45"/>
      <c r="G27" s="46"/>
    </row>
    <row r="28" spans="1:7" x14ac:dyDescent="0.25">
      <c r="B28" s="47"/>
      <c r="C28" s="47"/>
      <c r="D28" s="22"/>
      <c r="E28" s="35"/>
      <c r="F28" s="45"/>
      <c r="G28" s="46"/>
    </row>
  </sheetData>
  <mergeCells count="1">
    <mergeCell ref="B2:F2"/>
  </mergeCells>
  <pageMargins left="0.78740157480314965" right="0.39370078740157483" top="0.39370078740157483" bottom="0.39370078740157483" header="0.39370078740157483" footer="0.39370078740157483"/>
  <pageSetup paperSize="9" scale="95" orientation="portrait" horizontalDpi="4294967292" verticalDpi="4294967292" r:id="rId1"/>
  <rowBreaks count="2" manualBreakCount="2">
    <brk id="13" max="6" man="1"/>
    <brk id="19" max="16383" man="1"/>
  </rowBreaks>
  <colBreaks count="1" manualBreakCount="1">
    <brk id="7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0"/>
  </sheetPr>
  <dimension ref="B1:I111"/>
  <sheetViews>
    <sheetView tabSelected="1" view="pageBreakPreview" zoomScale="118" zoomScaleNormal="130" zoomScaleSheetLayoutView="118" zoomScalePageLayoutView="85" workbookViewId="0">
      <selection activeCell="C2" sqref="C2:H2"/>
    </sheetView>
  </sheetViews>
  <sheetFormatPr defaultColWidth="11.5703125" defaultRowHeight="12.75" x14ac:dyDescent="0.25"/>
  <cols>
    <col min="1" max="1" width="11.5703125" style="33"/>
    <col min="2" max="2" width="5.7109375" style="27" customWidth="1"/>
    <col min="3" max="3" width="33.7109375" style="81" customWidth="1"/>
    <col min="4" max="4" width="17.140625" style="81" customWidth="1"/>
    <col min="5" max="5" width="5.140625" style="82" bestFit="1" customWidth="1"/>
    <col min="6" max="6" width="10.5703125" style="83" customWidth="1"/>
    <col min="7" max="7" width="10.5703125" style="24" customWidth="1"/>
    <col min="8" max="8" width="11.5703125" style="71" customWidth="1"/>
    <col min="9" max="16384" width="11.5703125" style="33"/>
  </cols>
  <sheetData>
    <row r="1" spans="2:9" s="50" customFormat="1" ht="13.5" thickBot="1" x14ac:dyDescent="0.3">
      <c r="B1" s="1" t="s">
        <v>0</v>
      </c>
      <c r="C1" s="48" t="s">
        <v>1</v>
      </c>
      <c r="D1" s="48"/>
      <c r="E1" s="1" t="s">
        <v>2</v>
      </c>
      <c r="F1" s="3" t="s">
        <v>3</v>
      </c>
      <c r="G1" s="40" t="s">
        <v>4</v>
      </c>
      <c r="H1" s="49" t="s">
        <v>5</v>
      </c>
    </row>
    <row r="2" spans="2:9" s="50" customFormat="1" ht="54" customHeight="1" x14ac:dyDescent="0.2">
      <c r="B2" s="34"/>
      <c r="C2" s="160" t="s">
        <v>52</v>
      </c>
      <c r="D2" s="161"/>
      <c r="E2" s="161"/>
      <c r="F2" s="161"/>
      <c r="G2" s="161"/>
      <c r="H2" s="161"/>
    </row>
    <row r="3" spans="2:9" s="53" customFormat="1" x14ac:dyDescent="0.25">
      <c r="B3" s="15" t="s">
        <v>11</v>
      </c>
      <c r="C3" s="16"/>
      <c r="D3" s="16"/>
      <c r="E3" s="34"/>
      <c r="F3" s="11"/>
      <c r="G3" s="13"/>
      <c r="H3" s="51"/>
      <c r="I3" s="52"/>
    </row>
    <row r="4" spans="2:9" s="53" customFormat="1" x14ac:dyDescent="0.25">
      <c r="B4" s="15"/>
      <c r="C4" s="16"/>
      <c r="D4" s="16"/>
      <c r="E4" s="34"/>
      <c r="F4" s="11"/>
      <c r="G4" s="13"/>
      <c r="H4" s="51"/>
      <c r="I4" s="52"/>
    </row>
    <row r="5" spans="2:9" x14ac:dyDescent="0.2">
      <c r="B5" s="27">
        <v>1</v>
      </c>
      <c r="C5" s="54" t="s">
        <v>19</v>
      </c>
      <c r="D5" s="54"/>
      <c r="E5" s="55"/>
      <c r="F5" s="35"/>
      <c r="G5" s="56"/>
      <c r="H5" s="57"/>
      <c r="I5" s="32"/>
    </row>
    <row r="6" spans="2:9" ht="343.5" customHeight="1" x14ac:dyDescent="0.2">
      <c r="B6" s="55"/>
      <c r="C6" s="58" t="s">
        <v>31</v>
      </c>
      <c r="D6" s="58"/>
      <c r="E6" s="59"/>
      <c r="F6" s="35"/>
      <c r="G6" s="56"/>
      <c r="H6" s="57"/>
      <c r="I6" s="32"/>
    </row>
    <row r="7" spans="2:9" x14ac:dyDescent="0.2">
      <c r="B7" s="55"/>
      <c r="C7" s="58" t="s">
        <v>15</v>
      </c>
      <c r="D7" s="58"/>
      <c r="E7" s="60" t="s">
        <v>6</v>
      </c>
      <c r="F7" s="17">
        <v>52</v>
      </c>
      <c r="G7" s="18">
        <v>0</v>
      </c>
      <c r="H7" s="25">
        <f>F7*G7</f>
        <v>0</v>
      </c>
      <c r="I7" s="32"/>
    </row>
    <row r="8" spans="2:9" x14ac:dyDescent="0.2">
      <c r="B8" s="55"/>
      <c r="C8" s="61"/>
      <c r="D8" s="61"/>
      <c r="E8" s="55"/>
      <c r="F8" s="35"/>
      <c r="G8" s="56"/>
      <c r="H8" s="62"/>
      <c r="I8" s="32"/>
    </row>
    <row r="9" spans="2:9" s="6" customFormat="1" ht="13.5" thickBot="1" x14ac:dyDescent="0.3">
      <c r="B9" s="36" t="s">
        <v>12</v>
      </c>
      <c r="C9" s="36"/>
      <c r="D9" s="36"/>
      <c r="E9" s="37"/>
      <c r="F9" s="38"/>
      <c r="G9" s="39"/>
      <c r="H9" s="40">
        <f>SUM(H2:H8)</f>
        <v>0</v>
      </c>
    </row>
    <row r="10" spans="2:9" x14ac:dyDescent="0.25">
      <c r="C10" s="63"/>
      <c r="D10" s="63"/>
      <c r="E10" s="43"/>
      <c r="F10" s="64"/>
      <c r="H10" s="65"/>
    </row>
    <row r="11" spans="2:9" x14ac:dyDescent="0.25">
      <c r="C11" s="63"/>
      <c r="D11" s="63"/>
      <c r="E11" s="43"/>
      <c r="F11" s="64"/>
      <c r="H11" s="65"/>
    </row>
    <row r="12" spans="2:9" x14ac:dyDescent="0.25">
      <c r="C12" s="63"/>
      <c r="D12" s="63"/>
      <c r="E12" s="66"/>
      <c r="F12" s="67"/>
      <c r="H12" s="65"/>
    </row>
    <row r="13" spans="2:9" x14ac:dyDescent="0.25">
      <c r="C13" s="63"/>
      <c r="D13" s="63"/>
      <c r="E13" s="66"/>
      <c r="F13" s="67"/>
      <c r="H13" s="65"/>
    </row>
    <row r="14" spans="2:9" x14ac:dyDescent="0.25">
      <c r="C14" s="63"/>
      <c r="D14" s="63"/>
      <c r="E14" s="66"/>
      <c r="F14" s="67"/>
      <c r="H14" s="65"/>
    </row>
    <row r="15" spans="2:9" x14ac:dyDescent="0.25">
      <c r="C15" s="63"/>
      <c r="D15" s="63"/>
      <c r="E15" s="66"/>
      <c r="F15" s="64"/>
      <c r="H15" s="65"/>
    </row>
    <row r="16" spans="2:9" x14ac:dyDescent="0.25">
      <c r="C16" s="63"/>
      <c r="D16" s="63"/>
      <c r="E16" s="66"/>
      <c r="F16" s="64"/>
      <c r="H16" s="65"/>
    </row>
    <row r="17" spans="3:8" x14ac:dyDescent="0.25">
      <c r="C17" s="63"/>
      <c r="D17" s="63"/>
      <c r="E17" s="66"/>
      <c r="F17" s="64"/>
      <c r="H17" s="65"/>
    </row>
    <row r="18" spans="3:8" x14ac:dyDescent="0.25">
      <c r="C18" s="63"/>
      <c r="D18" s="63"/>
      <c r="E18" s="66"/>
      <c r="F18" s="64"/>
      <c r="H18" s="65"/>
    </row>
    <row r="19" spans="3:8" x14ac:dyDescent="0.25">
      <c r="C19" s="63"/>
      <c r="D19" s="63"/>
      <c r="E19" s="66"/>
      <c r="F19" s="64"/>
      <c r="H19" s="65"/>
    </row>
    <row r="20" spans="3:8" x14ac:dyDescent="0.25">
      <c r="C20" s="63"/>
      <c r="D20" s="63"/>
      <c r="E20" s="66"/>
      <c r="F20" s="64"/>
      <c r="H20" s="65"/>
    </row>
    <row r="21" spans="3:8" x14ac:dyDescent="0.25">
      <c r="C21" s="63"/>
      <c r="D21" s="63"/>
      <c r="E21" s="66"/>
      <c r="F21" s="64"/>
      <c r="H21" s="65"/>
    </row>
    <row r="22" spans="3:8" x14ac:dyDescent="0.25">
      <c r="C22" s="63"/>
      <c r="D22" s="63"/>
      <c r="E22" s="66"/>
      <c r="F22" s="64"/>
      <c r="H22" s="65"/>
    </row>
    <row r="23" spans="3:8" x14ac:dyDescent="0.25">
      <c r="C23" s="63"/>
      <c r="D23" s="63"/>
      <c r="E23" s="66"/>
      <c r="F23" s="64"/>
      <c r="H23" s="65"/>
    </row>
    <row r="24" spans="3:8" x14ac:dyDescent="0.25">
      <c r="C24" s="68"/>
      <c r="D24" s="68"/>
      <c r="E24" s="66"/>
      <c r="F24" s="64"/>
      <c r="H24" s="65"/>
    </row>
    <row r="25" spans="3:8" x14ac:dyDescent="0.25">
      <c r="C25" s="69"/>
      <c r="D25" s="69"/>
      <c r="E25" s="66"/>
      <c r="F25" s="64"/>
      <c r="H25" s="65"/>
    </row>
    <row r="26" spans="3:8" x14ac:dyDescent="0.25">
      <c r="C26" s="69"/>
      <c r="D26" s="69"/>
      <c r="E26" s="66"/>
      <c r="F26" s="64"/>
      <c r="H26" s="65"/>
    </row>
    <row r="27" spans="3:8" x14ac:dyDescent="0.25">
      <c r="C27" s="63"/>
      <c r="D27" s="63"/>
      <c r="E27" s="66"/>
      <c r="F27" s="64"/>
      <c r="H27" s="65"/>
    </row>
    <row r="28" spans="3:8" x14ac:dyDescent="0.25">
      <c r="C28" s="63"/>
      <c r="D28" s="63"/>
      <c r="E28" s="66"/>
      <c r="F28" s="64"/>
      <c r="H28" s="65"/>
    </row>
    <row r="29" spans="3:8" x14ac:dyDescent="0.25">
      <c r="C29" s="63"/>
      <c r="D29" s="63"/>
      <c r="E29" s="66"/>
      <c r="F29" s="64"/>
      <c r="H29" s="65"/>
    </row>
    <row r="30" spans="3:8" x14ac:dyDescent="0.25">
      <c r="C30" s="68"/>
      <c r="D30" s="68"/>
      <c r="E30" s="66"/>
      <c r="F30" s="64"/>
      <c r="H30" s="65"/>
    </row>
    <row r="31" spans="3:8" x14ac:dyDescent="0.25">
      <c r="C31" s="69"/>
      <c r="D31" s="69"/>
      <c r="E31" s="66"/>
      <c r="F31" s="64"/>
      <c r="H31" s="65"/>
    </row>
    <row r="32" spans="3:8" x14ac:dyDescent="0.25">
      <c r="C32" s="69"/>
      <c r="D32" s="69"/>
      <c r="E32" s="66"/>
      <c r="F32" s="64"/>
      <c r="H32" s="65"/>
    </row>
    <row r="33" spans="3:8" x14ac:dyDescent="0.25">
      <c r="C33" s="63"/>
      <c r="D33" s="63"/>
      <c r="E33" s="66"/>
      <c r="F33" s="64"/>
      <c r="H33" s="65"/>
    </row>
    <row r="34" spans="3:8" x14ac:dyDescent="0.25">
      <c r="C34" s="63"/>
      <c r="D34" s="63"/>
      <c r="E34" s="66"/>
      <c r="F34" s="64"/>
      <c r="H34" s="65"/>
    </row>
    <row r="35" spans="3:8" x14ac:dyDescent="0.25">
      <c r="C35" s="69"/>
      <c r="D35" s="69"/>
      <c r="E35" s="66"/>
      <c r="F35" s="64"/>
      <c r="H35" s="65"/>
    </row>
    <row r="36" spans="3:8" x14ac:dyDescent="0.25">
      <c r="C36" s="68"/>
      <c r="D36" s="68"/>
      <c r="E36" s="66"/>
      <c r="F36" s="64"/>
      <c r="H36" s="65"/>
    </row>
    <row r="37" spans="3:8" x14ac:dyDescent="0.25">
      <c r="C37" s="63"/>
      <c r="D37" s="63"/>
      <c r="E37" s="70"/>
      <c r="F37" s="64"/>
      <c r="H37" s="65"/>
    </row>
    <row r="38" spans="3:8" x14ac:dyDescent="0.25">
      <c r="C38" s="63"/>
      <c r="D38" s="63"/>
      <c r="E38" s="70"/>
      <c r="F38" s="64"/>
      <c r="H38" s="65"/>
    </row>
    <row r="39" spans="3:8" x14ac:dyDescent="0.25">
      <c r="C39" s="69"/>
      <c r="D39" s="69"/>
      <c r="E39" s="66"/>
      <c r="F39" s="64"/>
    </row>
    <row r="40" spans="3:8" x14ac:dyDescent="0.25">
      <c r="C40" s="69"/>
      <c r="D40" s="69"/>
      <c r="E40" s="66"/>
      <c r="F40" s="64"/>
    </row>
    <row r="41" spans="3:8" x14ac:dyDescent="0.25">
      <c r="C41" s="63"/>
      <c r="D41" s="63"/>
      <c r="E41" s="66"/>
      <c r="F41" s="64"/>
      <c r="H41" s="72"/>
    </row>
    <row r="42" spans="3:8" x14ac:dyDescent="0.25">
      <c r="C42" s="68"/>
      <c r="D42" s="68"/>
      <c r="E42" s="66"/>
      <c r="F42" s="64"/>
    </row>
    <row r="43" spans="3:8" x14ac:dyDescent="0.25">
      <c r="C43" s="63"/>
      <c r="D43" s="63"/>
      <c r="E43" s="73"/>
      <c r="F43" s="64"/>
    </row>
    <row r="44" spans="3:8" x14ac:dyDescent="0.25">
      <c r="C44" s="63"/>
      <c r="D44" s="63"/>
      <c r="E44" s="73"/>
      <c r="F44" s="64"/>
    </row>
    <row r="45" spans="3:8" x14ac:dyDescent="0.25">
      <c r="C45" s="63"/>
      <c r="D45" s="63"/>
      <c r="E45" s="70"/>
      <c r="F45" s="64"/>
    </row>
    <row r="46" spans="3:8" x14ac:dyDescent="0.25">
      <c r="C46" s="63"/>
      <c r="D46" s="63"/>
      <c r="E46" s="73"/>
      <c r="F46" s="64"/>
    </row>
    <row r="47" spans="3:8" x14ac:dyDescent="0.25">
      <c r="C47" s="68"/>
      <c r="D47" s="68"/>
      <c r="E47" s="66"/>
      <c r="F47" s="64"/>
    </row>
    <row r="48" spans="3:8" x14ac:dyDescent="0.25">
      <c r="C48" s="63"/>
      <c r="D48" s="63"/>
      <c r="E48" s="74"/>
      <c r="F48" s="64"/>
    </row>
    <row r="49" spans="3:6" x14ac:dyDescent="0.25">
      <c r="C49" s="63"/>
      <c r="D49" s="63"/>
      <c r="E49" s="66"/>
      <c r="F49" s="64"/>
    </row>
    <row r="50" spans="3:6" x14ac:dyDescent="0.25">
      <c r="C50" s="69"/>
      <c r="D50" s="69"/>
      <c r="E50" s="66"/>
      <c r="F50" s="64"/>
    </row>
    <row r="51" spans="3:6" x14ac:dyDescent="0.25">
      <c r="C51" s="75"/>
      <c r="D51" s="75"/>
      <c r="E51" s="66"/>
      <c r="F51" s="64"/>
    </row>
    <row r="52" spans="3:6" x14ac:dyDescent="0.25">
      <c r="C52" s="63"/>
      <c r="D52" s="63"/>
      <c r="E52" s="66"/>
      <c r="F52" s="64"/>
    </row>
    <row r="53" spans="3:6" x14ac:dyDescent="0.25">
      <c r="C53" s="76"/>
      <c r="D53" s="76"/>
      <c r="E53" s="66"/>
      <c r="F53" s="64"/>
    </row>
    <row r="54" spans="3:6" x14ac:dyDescent="0.25">
      <c r="C54" s="69"/>
      <c r="D54" s="69"/>
      <c r="E54" s="66"/>
      <c r="F54" s="64"/>
    </row>
    <row r="55" spans="3:6" x14ac:dyDescent="0.25">
      <c r="C55" s="68"/>
      <c r="D55" s="68"/>
      <c r="E55" s="66"/>
      <c r="F55" s="64"/>
    </row>
    <row r="56" spans="3:6" x14ac:dyDescent="0.25">
      <c r="C56" s="63"/>
      <c r="D56" s="63"/>
      <c r="E56" s="66"/>
      <c r="F56" s="64"/>
    </row>
    <row r="57" spans="3:6" x14ac:dyDescent="0.25">
      <c r="C57" s="76"/>
      <c r="D57" s="76"/>
      <c r="E57" s="66"/>
      <c r="F57" s="64"/>
    </row>
    <row r="58" spans="3:6" x14ac:dyDescent="0.25">
      <c r="C58" s="77"/>
      <c r="D58" s="77"/>
      <c r="E58" s="66"/>
      <c r="F58" s="64"/>
    </row>
    <row r="59" spans="3:6" x14ac:dyDescent="0.25">
      <c r="C59" s="77"/>
      <c r="D59" s="77"/>
      <c r="E59" s="66"/>
      <c r="F59" s="64"/>
    </row>
    <row r="60" spans="3:6" x14ac:dyDescent="0.25">
      <c r="C60" s="63"/>
      <c r="D60" s="63"/>
      <c r="E60" s="66"/>
      <c r="F60" s="64"/>
    </row>
    <row r="61" spans="3:6" x14ac:dyDescent="0.25">
      <c r="C61" s="63"/>
      <c r="D61" s="63"/>
      <c r="E61" s="66"/>
      <c r="F61" s="64"/>
    </row>
    <row r="62" spans="3:6" x14ac:dyDescent="0.25">
      <c r="C62" s="63"/>
      <c r="D62" s="63"/>
      <c r="E62" s="66"/>
      <c r="F62" s="64"/>
    </row>
    <row r="63" spans="3:6" x14ac:dyDescent="0.25">
      <c r="C63" s="75"/>
      <c r="D63" s="75"/>
      <c r="E63" s="66"/>
      <c r="F63" s="64"/>
    </row>
    <row r="64" spans="3:6" x14ac:dyDescent="0.25">
      <c r="C64" s="63"/>
      <c r="D64" s="63"/>
      <c r="E64" s="66"/>
      <c r="F64" s="64"/>
    </row>
    <row r="65" spans="3:6" x14ac:dyDescent="0.25">
      <c r="C65" s="63"/>
      <c r="D65" s="63"/>
      <c r="E65" s="66"/>
      <c r="F65" s="64"/>
    </row>
    <row r="66" spans="3:6" x14ac:dyDescent="0.25">
      <c r="C66" s="69"/>
      <c r="D66" s="69"/>
      <c r="E66" s="66"/>
      <c r="F66" s="64"/>
    </row>
    <row r="67" spans="3:6" x14ac:dyDescent="0.25">
      <c r="C67" s="68"/>
      <c r="D67" s="68"/>
      <c r="E67" s="66"/>
      <c r="F67" s="64"/>
    </row>
    <row r="68" spans="3:6" x14ac:dyDescent="0.25">
      <c r="C68" s="63"/>
      <c r="D68" s="63"/>
      <c r="E68" s="78"/>
      <c r="F68" s="64"/>
    </row>
    <row r="69" spans="3:6" x14ac:dyDescent="0.25">
      <c r="C69" s="63"/>
      <c r="D69" s="63"/>
      <c r="E69" s="66"/>
      <c r="F69" s="64"/>
    </row>
    <row r="70" spans="3:6" x14ac:dyDescent="0.25">
      <c r="C70" s="63"/>
      <c r="D70" s="63"/>
      <c r="E70" s="66"/>
      <c r="F70" s="64"/>
    </row>
    <row r="71" spans="3:6" x14ac:dyDescent="0.25">
      <c r="C71" s="68"/>
      <c r="D71" s="68"/>
      <c r="E71" s="66"/>
      <c r="F71" s="64"/>
    </row>
    <row r="72" spans="3:6" x14ac:dyDescent="0.25">
      <c r="C72" s="63"/>
      <c r="D72" s="63"/>
      <c r="E72" s="78"/>
      <c r="F72" s="64"/>
    </row>
    <row r="73" spans="3:6" x14ac:dyDescent="0.25">
      <c r="C73" s="63"/>
      <c r="D73" s="63"/>
      <c r="E73" s="66"/>
      <c r="F73" s="64"/>
    </row>
    <row r="74" spans="3:6" x14ac:dyDescent="0.25">
      <c r="C74" s="63"/>
      <c r="D74" s="63"/>
      <c r="E74" s="66"/>
      <c r="F74" s="64"/>
    </row>
    <row r="75" spans="3:6" x14ac:dyDescent="0.25">
      <c r="C75" s="75"/>
      <c r="D75" s="75"/>
      <c r="E75" s="66"/>
      <c r="F75" s="64"/>
    </row>
    <row r="76" spans="3:6" x14ac:dyDescent="0.25">
      <c r="C76" s="63"/>
      <c r="D76" s="63"/>
      <c r="E76" s="78"/>
      <c r="F76" s="64"/>
    </row>
    <row r="77" spans="3:6" x14ac:dyDescent="0.25">
      <c r="C77" s="63"/>
      <c r="D77" s="63"/>
      <c r="E77" s="66"/>
      <c r="F77" s="64"/>
    </row>
    <row r="78" spans="3:6" x14ac:dyDescent="0.25">
      <c r="C78" s="69"/>
      <c r="D78" s="69"/>
      <c r="E78" s="66"/>
      <c r="F78" s="64"/>
    </row>
    <row r="79" spans="3:6" x14ac:dyDescent="0.25">
      <c r="C79" s="75"/>
      <c r="D79" s="75"/>
      <c r="E79" s="66"/>
      <c r="F79" s="64"/>
    </row>
    <row r="80" spans="3:6" x14ac:dyDescent="0.25">
      <c r="C80" s="63"/>
      <c r="D80" s="63"/>
      <c r="E80" s="66"/>
      <c r="F80" s="64"/>
    </row>
    <row r="81" spans="3:6" x14ac:dyDescent="0.25">
      <c r="C81" s="63"/>
      <c r="D81" s="63"/>
      <c r="E81" s="66"/>
      <c r="F81" s="64"/>
    </row>
    <row r="82" spans="3:6" x14ac:dyDescent="0.25">
      <c r="C82" s="69"/>
      <c r="D82" s="69"/>
      <c r="E82" s="66"/>
      <c r="F82" s="64"/>
    </row>
    <row r="83" spans="3:6" x14ac:dyDescent="0.25">
      <c r="C83" s="75"/>
      <c r="D83" s="75"/>
      <c r="E83" s="66"/>
      <c r="F83" s="79"/>
    </row>
    <row r="84" spans="3:6" x14ac:dyDescent="0.25">
      <c r="C84" s="63"/>
      <c r="D84" s="63"/>
      <c r="E84" s="66"/>
      <c r="F84" s="64"/>
    </row>
    <row r="85" spans="3:6" x14ac:dyDescent="0.25">
      <c r="C85" s="63"/>
      <c r="D85" s="63"/>
      <c r="E85" s="66"/>
      <c r="F85" s="64"/>
    </row>
    <row r="86" spans="3:6" x14ac:dyDescent="0.25">
      <c r="C86" s="75"/>
      <c r="D86" s="75"/>
      <c r="E86" s="66"/>
      <c r="F86" s="64"/>
    </row>
    <row r="87" spans="3:6" x14ac:dyDescent="0.25">
      <c r="C87" s="75"/>
      <c r="D87" s="75"/>
      <c r="E87" s="66"/>
      <c r="F87" s="64"/>
    </row>
    <row r="88" spans="3:6" x14ac:dyDescent="0.25">
      <c r="C88" s="63"/>
      <c r="D88" s="63"/>
      <c r="E88" s="66"/>
      <c r="F88" s="64"/>
    </row>
    <row r="89" spans="3:6" x14ac:dyDescent="0.25">
      <c r="C89" s="63"/>
      <c r="D89" s="63"/>
      <c r="E89" s="66"/>
      <c r="F89" s="64"/>
    </row>
    <row r="90" spans="3:6" x14ac:dyDescent="0.25">
      <c r="C90" s="63"/>
      <c r="D90" s="63"/>
      <c r="E90" s="66"/>
      <c r="F90" s="64"/>
    </row>
    <row r="91" spans="3:6" x14ac:dyDescent="0.25">
      <c r="C91" s="75"/>
      <c r="D91" s="75"/>
      <c r="E91" s="66"/>
      <c r="F91" s="64"/>
    </row>
    <row r="92" spans="3:6" x14ac:dyDescent="0.25">
      <c r="C92" s="63"/>
      <c r="D92" s="63"/>
      <c r="E92" s="66"/>
      <c r="F92" s="64"/>
    </row>
    <row r="93" spans="3:6" x14ac:dyDescent="0.25">
      <c r="C93" s="63"/>
      <c r="D93" s="63"/>
      <c r="E93" s="66"/>
      <c r="F93" s="64"/>
    </row>
    <row r="94" spans="3:6" x14ac:dyDescent="0.25">
      <c r="C94" s="63"/>
      <c r="D94" s="63"/>
      <c r="E94" s="66"/>
      <c r="F94" s="64"/>
    </row>
    <row r="95" spans="3:6" x14ac:dyDescent="0.25">
      <c r="C95" s="75"/>
      <c r="D95" s="75"/>
      <c r="E95" s="66"/>
      <c r="F95" s="64"/>
    </row>
    <row r="96" spans="3:6" x14ac:dyDescent="0.25">
      <c r="C96" s="63"/>
      <c r="D96" s="63"/>
      <c r="E96" s="66"/>
      <c r="F96" s="64"/>
    </row>
    <row r="97" spans="2:6" x14ac:dyDescent="0.25">
      <c r="C97" s="63"/>
      <c r="D97" s="63"/>
      <c r="E97" s="66"/>
      <c r="F97" s="64"/>
    </row>
    <row r="98" spans="2:6" x14ac:dyDescent="0.25">
      <c r="C98" s="63"/>
      <c r="D98" s="63"/>
      <c r="E98" s="66"/>
      <c r="F98" s="64"/>
    </row>
    <row r="99" spans="2:6" x14ac:dyDescent="0.25">
      <c r="C99" s="63"/>
      <c r="D99" s="63"/>
      <c r="E99" s="66"/>
      <c r="F99" s="64"/>
    </row>
    <row r="100" spans="2:6" x14ac:dyDescent="0.25">
      <c r="C100" s="63"/>
      <c r="D100" s="63"/>
      <c r="E100" s="66"/>
      <c r="F100" s="64"/>
    </row>
    <row r="101" spans="2:6" x14ac:dyDescent="0.25">
      <c r="C101" s="63"/>
      <c r="D101" s="63"/>
      <c r="E101" s="66"/>
      <c r="F101" s="64"/>
    </row>
    <row r="102" spans="2:6" x14ac:dyDescent="0.25">
      <c r="C102" s="63"/>
      <c r="D102" s="63"/>
      <c r="E102" s="66"/>
      <c r="F102" s="64"/>
    </row>
    <row r="103" spans="2:6" x14ac:dyDescent="0.25">
      <c r="C103" s="75"/>
      <c r="D103" s="75"/>
      <c r="E103" s="66"/>
      <c r="F103" s="64"/>
    </row>
    <row r="104" spans="2:6" x14ac:dyDescent="0.25">
      <c r="C104" s="69"/>
      <c r="D104" s="69"/>
      <c r="E104" s="66"/>
      <c r="F104" s="64"/>
    </row>
    <row r="105" spans="2:6" x14ac:dyDescent="0.25">
      <c r="B105" s="6"/>
      <c r="C105" s="69"/>
      <c r="D105" s="69"/>
      <c r="E105" s="66"/>
      <c r="F105" s="64"/>
    </row>
    <row r="106" spans="2:6" x14ac:dyDescent="0.25">
      <c r="C106" s="63"/>
      <c r="D106" s="63"/>
      <c r="E106" s="66"/>
      <c r="F106" s="64"/>
    </row>
    <row r="107" spans="2:6" x14ac:dyDescent="0.25">
      <c r="C107" s="63"/>
      <c r="D107" s="63"/>
      <c r="E107" s="66"/>
      <c r="F107" s="80"/>
    </row>
    <row r="108" spans="2:6" x14ac:dyDescent="0.25">
      <c r="C108" s="63"/>
      <c r="D108" s="63"/>
      <c r="E108" s="66"/>
      <c r="F108" s="80"/>
    </row>
    <row r="109" spans="2:6" x14ac:dyDescent="0.25">
      <c r="F109" s="80"/>
    </row>
    <row r="110" spans="2:6" x14ac:dyDescent="0.25">
      <c r="F110" s="80"/>
    </row>
    <row r="111" spans="2:6" x14ac:dyDescent="0.25">
      <c r="F111" s="80"/>
    </row>
  </sheetData>
  <mergeCells count="1">
    <mergeCell ref="C2:H2"/>
  </mergeCells>
  <pageMargins left="0.79000000000000015" right="0.39000000000000007" top="0.39000000000000007" bottom="0.39000000000000007" header="0.39000000000000007" footer="0.39000000000000007"/>
  <pageSetup paperSize="9" scale="87" orientation="portrait" horizontalDpi="4294967292" verticalDpi="4294967292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0"/>
  </sheetPr>
  <dimension ref="A1:G19"/>
  <sheetViews>
    <sheetView view="pageBreakPreview" zoomScale="140" zoomScaleNormal="130" zoomScaleSheetLayoutView="140" zoomScalePageLayoutView="130" workbookViewId="0">
      <selection activeCell="B12" sqref="B12"/>
    </sheetView>
  </sheetViews>
  <sheetFormatPr defaultColWidth="12.5703125" defaultRowHeight="15.75" x14ac:dyDescent="0.25"/>
  <cols>
    <col min="1" max="1" width="6.140625" style="99" customWidth="1"/>
    <col min="2" max="2" width="32.42578125" style="99" customWidth="1"/>
    <col min="3" max="3" width="17" style="99" customWidth="1"/>
    <col min="4" max="4" width="5.5703125" style="99" customWidth="1"/>
    <col min="5" max="5" width="5.140625" style="99" bestFit="1" customWidth="1"/>
    <col min="6" max="6" width="10.7109375" style="116" bestFit="1" customWidth="1"/>
    <col min="7" max="7" width="9.85546875" style="115" bestFit="1" customWidth="1"/>
    <col min="8" max="8" width="17" style="99" customWidth="1"/>
    <col min="9" max="16384" width="12.5703125" style="99"/>
  </cols>
  <sheetData>
    <row r="1" spans="1:7" s="88" customFormat="1" ht="13.5" thickBot="1" x14ac:dyDescent="0.3">
      <c r="A1" s="84" t="s">
        <v>0</v>
      </c>
      <c r="B1" s="85" t="s">
        <v>1</v>
      </c>
      <c r="C1" s="85"/>
      <c r="D1" s="84" t="s">
        <v>2</v>
      </c>
      <c r="E1" s="84" t="s">
        <v>3</v>
      </c>
      <c r="F1" s="86" t="s">
        <v>4</v>
      </c>
      <c r="G1" s="87" t="s">
        <v>5</v>
      </c>
    </row>
    <row r="2" spans="1:7" s="88" customFormat="1" ht="67.5" customHeight="1" x14ac:dyDescent="0.25">
      <c r="A2" s="89"/>
      <c r="B2" s="158" t="s">
        <v>46</v>
      </c>
      <c r="C2" s="159"/>
      <c r="D2" s="159"/>
      <c r="E2" s="159"/>
      <c r="F2" s="159"/>
      <c r="G2" s="159"/>
    </row>
    <row r="3" spans="1:7" s="88" customFormat="1" ht="12.75" x14ac:dyDescent="0.25">
      <c r="A3" s="90" t="s">
        <v>13</v>
      </c>
      <c r="B3" s="91"/>
      <c r="C3" s="91"/>
      <c r="D3" s="89"/>
      <c r="E3" s="89"/>
      <c r="F3" s="92"/>
      <c r="G3" s="92"/>
    </row>
    <row r="4" spans="1:7" s="88" customFormat="1" ht="12.75" x14ac:dyDescent="0.25">
      <c r="A4" s="89"/>
      <c r="B4" s="93"/>
      <c r="C4" s="93"/>
      <c r="D4" s="89"/>
      <c r="E4" s="89"/>
      <c r="F4" s="92"/>
      <c r="G4" s="92"/>
    </row>
    <row r="5" spans="1:7" x14ac:dyDescent="0.25">
      <c r="A5" s="94">
        <v>1</v>
      </c>
      <c r="B5" s="95" t="s">
        <v>20</v>
      </c>
      <c r="C5" s="95"/>
      <c r="D5" s="96"/>
      <c r="E5" s="96"/>
      <c r="F5" s="97"/>
      <c r="G5" s="98"/>
    </row>
    <row r="6" spans="1:7" s="102" customFormat="1" ht="183" customHeight="1" x14ac:dyDescent="0.25">
      <c r="A6" s="100"/>
      <c r="B6" s="101" t="s">
        <v>47</v>
      </c>
      <c r="C6" s="101"/>
      <c r="D6" s="96"/>
      <c r="E6" s="96"/>
      <c r="F6" s="97"/>
      <c r="G6" s="98"/>
    </row>
    <row r="7" spans="1:7" s="102" customFormat="1" ht="14.1" customHeight="1" x14ac:dyDescent="0.25">
      <c r="A7" s="100"/>
      <c r="B7" s="103" t="s">
        <v>15</v>
      </c>
      <c r="C7" s="103"/>
      <c r="D7" s="100" t="s">
        <v>6</v>
      </c>
      <c r="E7" s="104">
        <v>26</v>
      </c>
      <c r="F7" s="105">
        <v>0</v>
      </c>
      <c r="G7" s="105">
        <f>E7*F7</f>
        <v>0</v>
      </c>
    </row>
    <row r="8" spans="1:7" x14ac:dyDescent="0.25">
      <c r="A8" s="94"/>
      <c r="B8" s="106"/>
      <c r="C8" s="106"/>
      <c r="D8" s="96"/>
      <c r="E8" s="96"/>
      <c r="F8" s="97"/>
      <c r="G8" s="98"/>
    </row>
    <row r="9" spans="1:7" x14ac:dyDescent="0.25">
      <c r="A9" s="94">
        <f>A5+1</f>
        <v>2</v>
      </c>
      <c r="B9" s="95" t="s">
        <v>21</v>
      </c>
      <c r="C9" s="95"/>
      <c r="D9" s="96"/>
      <c r="E9" s="96"/>
      <c r="F9" s="97"/>
      <c r="G9" s="98"/>
    </row>
    <row r="10" spans="1:7" s="102" customFormat="1" ht="206.25" customHeight="1" x14ac:dyDescent="0.25">
      <c r="A10" s="100"/>
      <c r="B10" s="101" t="s">
        <v>48</v>
      </c>
      <c r="C10" s="107"/>
      <c r="D10" s="96"/>
      <c r="E10" s="96"/>
      <c r="F10" s="97"/>
      <c r="G10" s="98"/>
    </row>
    <row r="11" spans="1:7" s="102" customFormat="1" ht="14.1" customHeight="1" x14ac:dyDescent="0.25">
      <c r="A11" s="100"/>
      <c r="B11" s="103" t="s">
        <v>15</v>
      </c>
      <c r="C11" s="103"/>
      <c r="D11" s="100" t="s">
        <v>6</v>
      </c>
      <c r="E11" s="104">
        <v>12</v>
      </c>
      <c r="F11" s="105">
        <v>0</v>
      </c>
      <c r="G11" s="105">
        <f>E11*F11</f>
        <v>0</v>
      </c>
    </row>
    <row r="12" spans="1:7" x14ac:dyDescent="0.25">
      <c r="A12" s="94"/>
      <c r="B12" s="106"/>
      <c r="C12" s="106"/>
      <c r="D12" s="96"/>
      <c r="E12" s="96"/>
      <c r="F12" s="97"/>
      <c r="G12" s="98"/>
    </row>
    <row r="13" spans="1:7" s="113" customFormat="1" ht="16.5" thickBot="1" x14ac:dyDescent="0.3">
      <c r="A13" s="108" t="s">
        <v>14</v>
      </c>
      <c r="B13" s="109"/>
      <c r="C13" s="109"/>
      <c r="D13" s="110"/>
      <c r="E13" s="110"/>
      <c r="F13" s="111"/>
      <c r="G13" s="112">
        <f>SUM(G3:G12)</f>
        <v>0</v>
      </c>
    </row>
    <row r="14" spans="1:7" x14ac:dyDescent="0.25">
      <c r="F14" s="114"/>
    </row>
    <row r="15" spans="1:7" x14ac:dyDescent="0.25">
      <c r="F15" s="114"/>
    </row>
    <row r="16" spans="1:7" x14ac:dyDescent="0.25">
      <c r="F16" s="114"/>
    </row>
    <row r="17" spans="6:6" x14ac:dyDescent="0.25">
      <c r="F17" s="114"/>
    </row>
    <row r="18" spans="6:6" x14ac:dyDescent="0.25">
      <c r="F18" s="114"/>
    </row>
    <row r="19" spans="6:6" x14ac:dyDescent="0.25">
      <c r="F19" s="114"/>
    </row>
  </sheetData>
  <mergeCells count="1">
    <mergeCell ref="B2:G2"/>
  </mergeCells>
  <pageMargins left="0.78740157480314965" right="0.39370078740157483" top="0.39370078740157483" bottom="0.39370078740157483" header="0.39370078740157483" footer="0.39370078740157483"/>
  <pageSetup paperSize="9" scale="96" orientation="portrait" horizontalDpi="4294967292" verticalDpi="4294967292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E7EA50-1574-43A4-B109-94D53C9FE872}">
  <sheetPr>
    <tabColor theme="0"/>
  </sheetPr>
  <dimension ref="A1:G20"/>
  <sheetViews>
    <sheetView view="pageBreakPreview" zoomScale="130" zoomScaleNormal="130" zoomScaleSheetLayoutView="130" zoomScalePageLayoutView="130" workbookViewId="0">
      <selection activeCell="B2" sqref="B2:G2"/>
    </sheetView>
  </sheetViews>
  <sheetFormatPr defaultColWidth="12.5703125" defaultRowHeight="15.75" x14ac:dyDescent="0.25"/>
  <cols>
    <col min="1" max="1" width="6.140625" style="99" customWidth="1"/>
    <col min="2" max="2" width="32.42578125" style="99" customWidth="1"/>
    <col min="3" max="3" width="17" style="99" customWidth="1"/>
    <col min="4" max="4" width="5.5703125" style="99" customWidth="1"/>
    <col min="5" max="5" width="5.140625" style="99" bestFit="1" customWidth="1"/>
    <col min="6" max="6" width="10.7109375" style="116" bestFit="1" customWidth="1"/>
    <col min="7" max="7" width="9.85546875" style="115" bestFit="1" customWidth="1"/>
    <col min="8" max="8" width="17" style="99" customWidth="1"/>
    <col min="9" max="16384" width="12.5703125" style="99"/>
  </cols>
  <sheetData>
    <row r="1" spans="1:7" s="88" customFormat="1" ht="13.5" thickBot="1" x14ac:dyDescent="0.3">
      <c r="A1" s="84" t="s">
        <v>0</v>
      </c>
      <c r="B1" s="85" t="s">
        <v>1</v>
      </c>
      <c r="C1" s="85"/>
      <c r="D1" s="84" t="s">
        <v>2</v>
      </c>
      <c r="E1" s="84" t="s">
        <v>3</v>
      </c>
      <c r="F1" s="86" t="s">
        <v>4</v>
      </c>
      <c r="G1" s="87" t="s">
        <v>5</v>
      </c>
    </row>
    <row r="2" spans="1:7" s="88" customFormat="1" ht="51.75" customHeight="1" x14ac:dyDescent="0.25">
      <c r="A2" s="89"/>
      <c r="B2" s="158" t="s">
        <v>49</v>
      </c>
      <c r="C2" s="159"/>
      <c r="D2" s="159"/>
      <c r="E2" s="159"/>
      <c r="F2" s="159"/>
      <c r="G2" s="159"/>
    </row>
    <row r="3" spans="1:7" s="88" customFormat="1" ht="12.75" x14ac:dyDescent="0.25">
      <c r="A3" s="90" t="s">
        <v>30</v>
      </c>
      <c r="B3" s="91"/>
      <c r="C3" s="91"/>
      <c r="D3" s="89"/>
      <c r="E3" s="89"/>
      <c r="F3" s="92"/>
      <c r="G3" s="92"/>
    </row>
    <row r="4" spans="1:7" s="88" customFormat="1" ht="12.75" x14ac:dyDescent="0.25">
      <c r="A4" s="89"/>
      <c r="B4" s="93"/>
      <c r="C4" s="93"/>
      <c r="D4" s="89"/>
      <c r="E4" s="89"/>
      <c r="F4" s="92"/>
      <c r="G4" s="92"/>
    </row>
    <row r="5" spans="1:7" x14ac:dyDescent="0.25">
      <c r="A5" s="94">
        <v>1</v>
      </c>
      <c r="B5" s="95" t="s">
        <v>32</v>
      </c>
      <c r="C5" s="95"/>
      <c r="D5" s="96"/>
      <c r="E5" s="96"/>
      <c r="F5" s="97"/>
      <c r="G5" s="98"/>
    </row>
    <row r="6" spans="1:7" s="102" customFormat="1" ht="378" customHeight="1" x14ac:dyDescent="0.25">
      <c r="A6" s="100"/>
      <c r="B6" s="101" t="s">
        <v>34</v>
      </c>
      <c r="C6" s="101"/>
      <c r="D6" s="96"/>
      <c r="E6" s="96"/>
      <c r="F6" s="97"/>
      <c r="G6" s="98"/>
    </row>
    <row r="7" spans="1:7" s="102" customFormat="1" ht="14.1" customHeight="1" x14ac:dyDescent="0.25">
      <c r="A7" s="100"/>
      <c r="B7" s="103" t="s">
        <v>15</v>
      </c>
      <c r="C7" s="103"/>
      <c r="D7" s="100" t="s">
        <v>6</v>
      </c>
      <c r="E7" s="104">
        <v>3</v>
      </c>
      <c r="F7" s="105">
        <v>0</v>
      </c>
      <c r="G7" s="105">
        <f>E7*F7</f>
        <v>0</v>
      </c>
    </row>
    <row r="8" spans="1:7" s="102" customFormat="1" ht="14.1" customHeight="1" x14ac:dyDescent="0.25">
      <c r="A8" s="100"/>
      <c r="B8" s="103"/>
      <c r="C8" s="103"/>
      <c r="D8" s="100"/>
      <c r="E8" s="104"/>
      <c r="F8" s="105"/>
      <c r="G8" s="105"/>
    </row>
    <row r="9" spans="1:7" x14ac:dyDescent="0.25">
      <c r="A9" s="94"/>
      <c r="B9" s="106"/>
      <c r="C9" s="106"/>
      <c r="D9" s="96"/>
      <c r="E9" s="96"/>
      <c r="F9" s="97"/>
      <c r="G9" s="98"/>
    </row>
    <row r="10" spans="1:7" ht="16.5" customHeight="1" x14ac:dyDescent="0.25">
      <c r="A10" s="94">
        <f>A5+1</f>
        <v>2</v>
      </c>
      <c r="B10" s="95" t="s">
        <v>33</v>
      </c>
      <c r="C10" s="95"/>
      <c r="D10" s="96"/>
      <c r="E10" s="96"/>
      <c r="F10" s="97"/>
      <c r="G10" s="98"/>
    </row>
    <row r="11" spans="1:7" s="102" customFormat="1" ht="345" customHeight="1" x14ac:dyDescent="0.25">
      <c r="A11" s="100"/>
      <c r="B11" s="101" t="s">
        <v>35</v>
      </c>
      <c r="C11" s="107"/>
      <c r="D11" s="96"/>
      <c r="E11" s="96"/>
      <c r="F11" s="97"/>
      <c r="G11" s="98"/>
    </row>
    <row r="12" spans="1:7" s="102" customFormat="1" ht="14.1" customHeight="1" x14ac:dyDescent="0.25">
      <c r="A12" s="100"/>
      <c r="B12" s="103" t="s">
        <v>15</v>
      </c>
      <c r="C12" s="103"/>
      <c r="D12" s="100" t="s">
        <v>6</v>
      </c>
      <c r="E12" s="104">
        <v>7</v>
      </c>
      <c r="F12" s="105">
        <v>0</v>
      </c>
      <c r="G12" s="105">
        <f>E12*F12</f>
        <v>0</v>
      </c>
    </row>
    <row r="13" spans="1:7" x14ac:dyDescent="0.25">
      <c r="A13" s="94"/>
      <c r="B13" s="106"/>
      <c r="C13" s="106"/>
      <c r="D13" s="96"/>
      <c r="E13" s="96"/>
      <c r="F13" s="97"/>
      <c r="G13" s="98"/>
    </row>
    <row r="14" spans="1:7" s="113" customFormat="1" ht="16.5" thickBot="1" x14ac:dyDescent="0.3">
      <c r="A14" s="108" t="s">
        <v>36</v>
      </c>
      <c r="B14" s="109"/>
      <c r="C14" s="109"/>
      <c r="D14" s="110"/>
      <c r="E14" s="110"/>
      <c r="F14" s="111"/>
      <c r="G14" s="112">
        <f>SUM(G3:G13)</f>
        <v>0</v>
      </c>
    </row>
    <row r="15" spans="1:7" x14ac:dyDescent="0.25">
      <c r="F15" s="114"/>
    </row>
    <row r="16" spans="1:7" x14ac:dyDescent="0.25">
      <c r="F16" s="114"/>
    </row>
    <row r="17" spans="6:6" x14ac:dyDescent="0.25">
      <c r="F17" s="114"/>
    </row>
    <row r="18" spans="6:6" x14ac:dyDescent="0.25">
      <c r="F18" s="114"/>
    </row>
    <row r="19" spans="6:6" x14ac:dyDescent="0.25">
      <c r="F19" s="114"/>
    </row>
    <row r="20" spans="6:6" x14ac:dyDescent="0.25">
      <c r="F20" s="114"/>
    </row>
  </sheetData>
  <mergeCells count="1">
    <mergeCell ref="B2:G2"/>
  </mergeCells>
  <pageMargins left="0.78740157480314965" right="0.39370078740157483" top="0.39370078740157483" bottom="0.39370078740157483" header="0.39370078740157483" footer="0.39370078740157483"/>
  <pageSetup paperSize="9" scale="96" orientation="portrait" horizontalDpi="4294967292" verticalDpi="4294967292" r:id="rId1"/>
  <rowBreaks count="1" manualBreakCount="1">
    <brk id="9" max="6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0621FB-B2FB-4F2C-B020-09E8167295BC}">
  <sheetPr>
    <tabColor theme="0"/>
  </sheetPr>
  <dimension ref="A1:G16"/>
  <sheetViews>
    <sheetView view="pageBreakPreview" zoomScaleNormal="130" zoomScaleSheetLayoutView="100" zoomScalePageLayoutView="130" workbookViewId="0">
      <selection activeCell="B2" sqref="B2:G2"/>
    </sheetView>
  </sheetViews>
  <sheetFormatPr defaultColWidth="12.5703125" defaultRowHeight="15.75" x14ac:dyDescent="0.25"/>
  <cols>
    <col min="1" max="1" width="6.140625" style="99" customWidth="1"/>
    <col min="2" max="2" width="32.42578125" style="99" customWidth="1"/>
    <col min="3" max="3" width="17" style="99" customWidth="1"/>
    <col min="4" max="4" width="5.5703125" style="99" customWidth="1"/>
    <col min="5" max="5" width="5.140625" style="99" bestFit="1" customWidth="1"/>
    <col min="6" max="6" width="10.7109375" style="116" bestFit="1" customWidth="1"/>
    <col min="7" max="7" width="9.85546875" style="115" bestFit="1" customWidth="1"/>
    <col min="8" max="8" width="17" style="99" customWidth="1"/>
    <col min="9" max="16384" width="12.5703125" style="99"/>
  </cols>
  <sheetData>
    <row r="1" spans="1:7" s="88" customFormat="1" ht="13.5" thickBot="1" x14ac:dyDescent="0.3">
      <c r="A1" s="84" t="s">
        <v>0</v>
      </c>
      <c r="B1" s="85" t="s">
        <v>1</v>
      </c>
      <c r="C1" s="85"/>
      <c r="D1" s="84" t="s">
        <v>2</v>
      </c>
      <c r="E1" s="84" t="s">
        <v>3</v>
      </c>
      <c r="F1" s="86" t="s">
        <v>4</v>
      </c>
      <c r="G1" s="87" t="s">
        <v>5</v>
      </c>
    </row>
    <row r="2" spans="1:7" s="88" customFormat="1" ht="29.25" customHeight="1" x14ac:dyDescent="0.25">
      <c r="A2" s="89"/>
      <c r="B2" s="158" t="s">
        <v>51</v>
      </c>
      <c r="C2" s="159"/>
      <c r="D2" s="159"/>
      <c r="E2" s="159"/>
      <c r="F2" s="159"/>
      <c r="G2" s="159"/>
    </row>
    <row r="3" spans="1:7" s="88" customFormat="1" ht="12.75" x14ac:dyDescent="0.25">
      <c r="A3" s="90" t="s">
        <v>26</v>
      </c>
      <c r="B3" s="91"/>
      <c r="C3" s="91"/>
      <c r="D3" s="89"/>
      <c r="E3" s="89"/>
      <c r="F3" s="92"/>
      <c r="G3" s="92"/>
    </row>
    <row r="4" spans="1:7" s="88" customFormat="1" ht="12.75" x14ac:dyDescent="0.25">
      <c r="A4" s="89"/>
      <c r="B4" s="93"/>
      <c r="C4" s="93"/>
      <c r="D4" s="89"/>
      <c r="E4" s="89"/>
      <c r="F4" s="92"/>
      <c r="G4" s="92"/>
    </row>
    <row r="5" spans="1:7" x14ac:dyDescent="0.25">
      <c r="A5" s="94">
        <v>1</v>
      </c>
      <c r="B5" s="95" t="s">
        <v>27</v>
      </c>
      <c r="C5" s="95"/>
      <c r="D5" s="96"/>
      <c r="E5" s="96"/>
      <c r="F5" s="97"/>
      <c r="G5" s="98"/>
    </row>
    <row r="6" spans="1:7" s="102" customFormat="1" ht="409.5" customHeight="1" x14ac:dyDescent="0.25">
      <c r="A6" s="100"/>
      <c r="B6" s="101" t="s">
        <v>50</v>
      </c>
      <c r="C6" s="101"/>
      <c r="D6" s="96"/>
      <c r="E6" s="96"/>
      <c r="F6" s="97"/>
      <c r="G6" s="98"/>
    </row>
    <row r="7" spans="1:7" s="102" customFormat="1" ht="14.1" customHeight="1" x14ac:dyDescent="0.25">
      <c r="A7" s="100"/>
      <c r="B7" s="103" t="s">
        <v>15</v>
      </c>
      <c r="C7" s="103"/>
      <c r="D7" s="100" t="s">
        <v>6</v>
      </c>
      <c r="E7" s="104">
        <v>3</v>
      </c>
      <c r="F7" s="105">
        <v>0</v>
      </c>
      <c r="G7" s="105">
        <f>E7*F7</f>
        <v>0</v>
      </c>
    </row>
    <row r="8" spans="1:7" x14ac:dyDescent="0.25">
      <c r="A8" s="94"/>
      <c r="B8" s="106"/>
      <c r="C8" s="106"/>
      <c r="D8" s="96"/>
      <c r="E8" s="96"/>
      <c r="F8" s="97"/>
      <c r="G8" s="98"/>
    </row>
    <row r="9" spans="1:7" x14ac:dyDescent="0.25">
      <c r="A9" s="94"/>
      <c r="B9" s="106"/>
      <c r="C9" s="106"/>
      <c r="D9" s="96"/>
      <c r="E9" s="96"/>
      <c r="F9" s="97"/>
      <c r="G9" s="98"/>
    </row>
    <row r="10" spans="1:7" s="113" customFormat="1" ht="16.5" thickBot="1" x14ac:dyDescent="0.3">
      <c r="A10" s="108" t="s">
        <v>28</v>
      </c>
      <c r="B10" s="109"/>
      <c r="C10" s="109"/>
      <c r="D10" s="110"/>
      <c r="E10" s="110"/>
      <c r="F10" s="111"/>
      <c r="G10" s="112">
        <f>SUM(G3:G9)</f>
        <v>0</v>
      </c>
    </row>
    <row r="11" spans="1:7" x14ac:dyDescent="0.25">
      <c r="F11" s="114"/>
    </row>
    <row r="12" spans="1:7" x14ac:dyDescent="0.25">
      <c r="F12" s="114"/>
    </row>
    <row r="13" spans="1:7" x14ac:dyDescent="0.25">
      <c r="F13" s="114"/>
    </row>
    <row r="14" spans="1:7" x14ac:dyDescent="0.25">
      <c r="F14" s="114"/>
    </row>
    <row r="15" spans="1:7" x14ac:dyDescent="0.25">
      <c r="F15" s="114"/>
    </row>
    <row r="16" spans="1:7" x14ac:dyDescent="0.25">
      <c r="F16" s="114"/>
    </row>
  </sheetData>
  <mergeCells count="1">
    <mergeCell ref="B2:G2"/>
  </mergeCells>
  <pageMargins left="0.78740157480314965" right="0.39370078740157483" top="0.39370078740157483" bottom="0.39370078740157483" header="0.39370078740157483" footer="0.39370078740157483"/>
  <pageSetup paperSize="9" scale="96" orientation="portrait" horizontalDpi="4294967292" verticalDpi="4294967292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0"/>
  </sheetPr>
  <dimension ref="A1:I23"/>
  <sheetViews>
    <sheetView view="pageBreakPreview" zoomScale="130" zoomScaleNormal="130" zoomScaleSheetLayoutView="130" zoomScalePageLayoutView="130" workbookViewId="0">
      <selection activeCell="J22" sqref="J22"/>
    </sheetView>
  </sheetViews>
  <sheetFormatPr defaultColWidth="11.7109375" defaultRowHeight="15.75" x14ac:dyDescent="0.25"/>
  <cols>
    <col min="1" max="6" width="11.7109375" style="117"/>
    <col min="7" max="7" width="16.42578125" style="117" customWidth="1"/>
    <col min="8" max="16384" width="11.7109375" style="117"/>
  </cols>
  <sheetData>
    <row r="1" spans="1:9" ht="16.5" thickBot="1" x14ac:dyDescent="0.3">
      <c r="B1" s="118" t="s">
        <v>7</v>
      </c>
      <c r="C1" s="118"/>
      <c r="D1" s="118"/>
      <c r="E1" s="119"/>
      <c r="F1" s="119"/>
      <c r="G1" s="120"/>
    </row>
    <row r="3" spans="1:9" x14ac:dyDescent="0.25">
      <c r="A3" s="121"/>
      <c r="B3" s="15"/>
      <c r="C3" s="122"/>
      <c r="D3" s="122"/>
      <c r="E3" s="122"/>
      <c r="F3" s="122"/>
      <c r="G3" s="123"/>
      <c r="H3" s="121"/>
      <c r="I3" s="121"/>
    </row>
    <row r="4" spans="1:9" x14ac:dyDescent="0.25">
      <c r="A4" s="121"/>
      <c r="B4" s="138" t="str">
        <f>'I Klupe'!A3</f>
        <v>I. KLUPE DRVENE</v>
      </c>
      <c r="C4" s="131"/>
      <c r="D4" s="131"/>
      <c r="E4" s="131"/>
      <c r="F4" s="132"/>
      <c r="G4" s="133">
        <f>'I Klupe'!G19</f>
        <v>0</v>
      </c>
      <c r="H4" s="121"/>
      <c r="I4" s="121"/>
    </row>
    <row r="5" spans="1:9" ht="13.15" customHeight="1" x14ac:dyDescent="0.25">
      <c r="A5" s="121"/>
      <c r="B5" s="122"/>
      <c r="C5" s="122"/>
      <c r="D5" s="122"/>
      <c r="E5" s="122"/>
      <c r="F5" s="122"/>
      <c r="G5" s="124"/>
      <c r="H5" s="121"/>
      <c r="I5" s="121"/>
    </row>
    <row r="6" spans="1:9" x14ac:dyDescent="0.25">
      <c r="A6" s="121"/>
      <c r="B6" s="138" t="str">
        <f>'II Žardinjere'!B3</f>
        <v>II. ŽARDINJERE</v>
      </c>
      <c r="C6" s="131"/>
      <c r="D6" s="131"/>
      <c r="E6" s="131"/>
      <c r="F6" s="132"/>
      <c r="G6" s="133">
        <f>'II Žardinjere'!H9</f>
        <v>0</v>
      </c>
      <c r="H6" s="121"/>
      <c r="I6" s="121"/>
    </row>
    <row r="7" spans="1:9" ht="13.15" customHeight="1" x14ac:dyDescent="0.25">
      <c r="A7" s="121"/>
      <c r="B7" s="122"/>
      <c r="C7" s="122"/>
      <c r="D7" s="122"/>
      <c r="E7" s="122"/>
      <c r="F7" s="122"/>
      <c r="G7" s="124"/>
      <c r="H7" s="121"/>
      <c r="I7" s="121"/>
    </row>
    <row r="8" spans="1:9" x14ac:dyDescent="0.25">
      <c r="A8" s="121"/>
      <c r="B8" s="138" t="str">
        <f>'III Koševi za otpad'!A3</f>
        <v>III. KOŠEVI ZA OTPAD</v>
      </c>
      <c r="C8" s="131"/>
      <c r="D8" s="131"/>
      <c r="E8" s="131"/>
      <c r="F8" s="132"/>
      <c r="G8" s="133">
        <f>'III Koševi za otpad'!G13</f>
        <v>0</v>
      </c>
      <c r="H8" s="121"/>
      <c r="I8" s="121"/>
    </row>
    <row r="9" spans="1:9" ht="12.75" customHeight="1" x14ac:dyDescent="0.25">
      <c r="A9" s="121"/>
      <c r="B9" s="122"/>
      <c r="C9" s="122"/>
      <c r="D9" s="122"/>
      <c r="E9" s="122"/>
      <c r="F9" s="122"/>
      <c r="G9" s="124"/>
      <c r="H9" s="121"/>
      <c r="I9" s="121"/>
    </row>
    <row r="10" spans="1:9" x14ac:dyDescent="0.25">
      <c r="A10" s="121"/>
      <c r="B10" s="138" t="str">
        <f>'V Javne slavine za pitku vodu'!A3</f>
        <v>IV. JAVNE SLAVINE ZA PITKU VODU</v>
      </c>
      <c r="C10" s="131"/>
      <c r="D10" s="131"/>
      <c r="E10" s="131"/>
      <c r="F10" s="132"/>
      <c r="G10" s="133">
        <f>'V Javne slavine za pitku vodu'!G10</f>
        <v>0</v>
      </c>
      <c r="H10" s="121"/>
      <c r="I10" s="121"/>
    </row>
    <row r="11" spans="1:9" x14ac:dyDescent="0.25">
      <c r="A11" s="121"/>
      <c r="B11" s="122"/>
      <c r="C11" s="122"/>
      <c r="D11" s="122"/>
      <c r="E11" s="122"/>
      <c r="F11" s="122"/>
      <c r="G11" s="124"/>
      <c r="H11" s="121"/>
      <c r="I11" s="121"/>
    </row>
    <row r="12" spans="1:9" x14ac:dyDescent="0.25">
      <c r="A12" s="121"/>
      <c r="B12" s="138" t="str">
        <f>'IV Stalci za bicikle'!A3</f>
        <v>IV_ STALCI ZA BICIKLE</v>
      </c>
      <c r="C12" s="131"/>
      <c r="D12" s="131"/>
      <c r="E12" s="131"/>
      <c r="F12" s="132"/>
      <c r="G12" s="133">
        <f>'IV Stalci za bicikle'!G14</f>
        <v>0</v>
      </c>
      <c r="H12" s="121"/>
      <c r="I12" s="121"/>
    </row>
    <row r="13" spans="1:9" ht="16.5" thickBot="1" x14ac:dyDescent="0.3">
      <c r="A13" s="121"/>
      <c r="B13" s="122"/>
      <c r="C13" s="122"/>
      <c r="D13" s="122"/>
      <c r="E13" s="122"/>
      <c r="F13" s="122"/>
      <c r="G13" s="124"/>
      <c r="H13" s="121"/>
      <c r="I13" s="121"/>
    </row>
    <row r="14" spans="1:9" ht="16.5" thickBot="1" x14ac:dyDescent="0.3">
      <c r="A14" s="121"/>
      <c r="B14" s="135" t="s">
        <v>22</v>
      </c>
      <c r="C14" s="136"/>
      <c r="D14" s="136"/>
      <c r="E14" s="136"/>
      <c r="F14" s="137"/>
      <c r="G14" s="134">
        <f>SUM(G4:G12)</f>
        <v>0</v>
      </c>
      <c r="H14" s="121"/>
      <c r="I14" s="121"/>
    </row>
    <row r="15" spans="1:9" ht="13.15" customHeight="1" x14ac:dyDescent="0.25">
      <c r="A15" s="121"/>
      <c r="B15" s="125"/>
      <c r="C15" s="125"/>
      <c r="D15" s="125"/>
      <c r="E15" s="125"/>
      <c r="F15" s="125"/>
      <c r="G15" s="126"/>
      <c r="H15" s="121"/>
      <c r="I15" s="121"/>
    </row>
    <row r="16" spans="1:9" ht="16.5" thickBot="1" x14ac:dyDescent="0.3">
      <c r="A16" s="121"/>
      <c r="B16" s="125"/>
      <c r="C16" s="125"/>
      <c r="D16" s="125"/>
      <c r="E16" s="125"/>
      <c r="F16" s="125"/>
      <c r="G16" s="126"/>
      <c r="H16" s="121"/>
      <c r="I16" s="121"/>
    </row>
    <row r="17" spans="1:9" ht="16.5" thickBot="1" x14ac:dyDescent="0.3">
      <c r="A17" s="121"/>
      <c r="B17" s="140" t="s">
        <v>40</v>
      </c>
      <c r="C17" s="141"/>
      <c r="D17" s="141"/>
      <c r="E17" s="141"/>
      <c r="F17" s="142"/>
      <c r="G17" s="139"/>
      <c r="H17" s="121"/>
      <c r="I17" s="121"/>
    </row>
    <row r="18" spans="1:9" ht="16.5" thickBot="1" x14ac:dyDescent="0.3">
      <c r="A18" s="121"/>
      <c r="B18" s="135" t="s">
        <v>41</v>
      </c>
      <c r="C18" s="136"/>
      <c r="D18" s="136"/>
      <c r="E18" s="136"/>
      <c r="F18" s="137"/>
      <c r="G18" s="134">
        <f>G14+G17</f>
        <v>0</v>
      </c>
      <c r="H18" s="121"/>
      <c r="I18" s="121"/>
    </row>
    <row r="19" spans="1:9" x14ac:dyDescent="0.25">
      <c r="A19" s="121"/>
      <c r="B19" s="121"/>
      <c r="C19" s="121"/>
      <c r="D19" s="121"/>
      <c r="E19" s="121"/>
      <c r="F19" s="121"/>
      <c r="G19" s="121"/>
      <c r="H19" s="121"/>
      <c r="I19" s="121"/>
    </row>
    <row r="20" spans="1:9" x14ac:dyDescent="0.25">
      <c r="A20" s="121"/>
      <c r="B20" s="121"/>
      <c r="C20" s="121"/>
      <c r="D20" s="121"/>
      <c r="E20" s="121"/>
      <c r="F20" s="121"/>
      <c r="G20" s="121"/>
      <c r="H20" s="121"/>
      <c r="I20" s="121"/>
    </row>
    <row r="21" spans="1:9" x14ac:dyDescent="0.25">
      <c r="A21" s="121"/>
      <c r="B21" s="121"/>
      <c r="C21" s="121"/>
      <c r="D21" s="121"/>
      <c r="E21" s="121"/>
      <c r="F21" s="121"/>
      <c r="G21" s="121"/>
      <c r="H21" s="121"/>
      <c r="I21" s="121"/>
    </row>
    <row r="22" spans="1:9" x14ac:dyDescent="0.25">
      <c r="A22" s="121"/>
      <c r="B22" s="121"/>
      <c r="C22" s="121"/>
      <c r="D22" s="121"/>
      <c r="E22" s="121"/>
      <c r="F22" s="121"/>
      <c r="G22" s="121"/>
      <c r="H22" s="121"/>
      <c r="I22" s="121"/>
    </row>
    <row r="23" spans="1:9" x14ac:dyDescent="0.25">
      <c r="A23" s="121"/>
      <c r="B23" s="121"/>
      <c r="C23" s="121"/>
      <c r="D23" s="121"/>
      <c r="E23" s="121"/>
      <c r="F23" s="121"/>
      <c r="G23" s="121"/>
      <c r="H23" s="121"/>
      <c r="I23" s="121"/>
    </row>
  </sheetData>
  <pageMargins left="0.78740157480314965" right="0.39370078740157483" top="0.39370078740157483" bottom="0.39370078740157483" header="0.39370078740157483" footer="0.39370078740157483"/>
  <pageSetup paperSize="9" orientation="portrait" horizontalDpi="4294967292" vertic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7</vt:i4>
      </vt:variant>
      <vt:variant>
        <vt:lpstr>Imenovani rasponi</vt:lpstr>
      </vt:variant>
      <vt:variant>
        <vt:i4>9</vt:i4>
      </vt:variant>
    </vt:vector>
  </HeadingPairs>
  <TitlesOfParts>
    <vt:vector size="16" baseType="lpstr">
      <vt:lpstr>NASLOVNA</vt:lpstr>
      <vt:lpstr>I Klupe</vt:lpstr>
      <vt:lpstr>II Žardinjere</vt:lpstr>
      <vt:lpstr>III Koševi za otpad</vt:lpstr>
      <vt:lpstr>IV Stalci za bicikle</vt:lpstr>
      <vt:lpstr>V Javne slavine za pitku vodu</vt:lpstr>
      <vt:lpstr>REKAPITULACIJA</vt:lpstr>
      <vt:lpstr>'I Klupe'!Ispis_naslova</vt:lpstr>
      <vt:lpstr>'II Žardinjere'!Ispis_naslova</vt:lpstr>
      <vt:lpstr>'I Klupe'!Podrucje_ispisa</vt:lpstr>
      <vt:lpstr>'II Žardinjere'!Podrucje_ispisa</vt:lpstr>
      <vt:lpstr>'III Koševi za otpad'!Podrucje_ispisa</vt:lpstr>
      <vt:lpstr>'IV Stalci za bicikle'!Podrucje_ispisa</vt:lpstr>
      <vt:lpstr>NASLOVNA!Podrucje_ispisa</vt:lpstr>
      <vt:lpstr>REKAPITULACIJA!Podrucje_ispisa</vt:lpstr>
      <vt:lpstr>'V Javne slavine za pitku vodu'!Podrucje_ispisa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nmendozar24@gmail.com</dc:creator>
  <cp:lastModifiedBy>Ivana Meštrović Babec</cp:lastModifiedBy>
  <cp:lastPrinted>2023-03-27T08:01:14Z</cp:lastPrinted>
  <dcterms:created xsi:type="dcterms:W3CDTF">2020-10-04T08:51:21Z</dcterms:created>
  <dcterms:modified xsi:type="dcterms:W3CDTF">2024-01-22T14:03:02Z</dcterms:modified>
</cp:coreProperties>
</file>